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92" activeTab="0"/>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'!$B$1:$H$49</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<sst xmlns="http://schemas.openxmlformats.org/spreadsheetml/2006/main" count="1225" uniqueCount="894">
  <si>
    <t>Образац 1</t>
  </si>
  <si>
    <t>у 000 динара</t>
  </si>
  <si>
    <t>Група рачуна, рачун</t>
  </si>
  <si>
    <t>ПОЗИЦИЈА</t>
  </si>
  <si>
    <t>AOП</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</si>
  <si>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</si>
  <si>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</si>
  <si>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</si>
  <si>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</si>
  <si>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</si>
  <si>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</si>
  <si>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</si>
  <si>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</si>
  <si>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</si>
  <si>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</si>
  <si>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</si>
  <si>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</si>
  <si>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</si>
  <si>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</si>
  <si>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</si>
  <si>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</si>
  <si>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</si>
  <si>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</si>
  <si>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</si>
  <si>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</si>
  <si>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</si>
  <si>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</si>
  <si>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</si>
  <si>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</si>
  <si>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</si>
  <si>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</si>
  <si>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</si>
  <si>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</si>
  <si>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</si>
  <si>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</si>
  <si>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</si>
  <si>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</si>
  <si>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</si>
  <si>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</si>
  <si>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</si>
  <si>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</si>
  <si>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</si>
  <si>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</si>
  <si>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</si>
  <si>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</si>
  <si>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</si>
  <si>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</si>
  <si>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</si>
  <si>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</si>
  <si>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</si>
  <si>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</si>
  <si>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</si>
  <si>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</si>
  <si>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</si>
  <si>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</si>
  <si>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</si>
  <si>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</si>
  <si>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</si>
  <si>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</si>
  <si>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</si>
  <si>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</si>
  <si>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</si>
  <si>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</si>
  <si>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</si>
  <si>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</si>
  <si>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</si>
  <si>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</si>
  <si>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</si>
  <si>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</si>
  <si>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</si>
  <si>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</si>
  <si>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</si>
  <si>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</si>
  <si>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</si>
  <si>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</si>
  <si>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</si>
  <si>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</si>
  <si>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</si>
  <si>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</si>
  <si>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</si>
  <si>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</si>
  <si>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</si>
  <si>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</si>
  <si>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</si>
  <si>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</si>
  <si>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</si>
  <si>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</si>
  <si>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</si>
  <si>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</si>
  <si>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</si>
  <si>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</si>
  <si>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</si>
  <si>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</si>
  <si>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</si>
  <si>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</si>
  <si>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</si>
  <si>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</si>
  <si>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</si>
  <si>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</si>
  <si>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Oвлашћено лице: __________________________</t>
  </si>
  <si>
    <t xml:space="preserve">М.П. </t>
  </si>
  <si>
    <t>Образац 1А</t>
  </si>
  <si>
    <t>П О З И Ц И Ј А</t>
  </si>
  <si>
    <t>АОП</t>
  </si>
  <si>
    <t xml:space="preserve">План </t>
  </si>
  <si>
    <t xml:space="preserve">
Реализација</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</si>
  <si>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</si>
  <si>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</si>
  <si>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</si>
  <si>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</si>
  <si>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</si>
  <si>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</si>
  <si>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</si>
  <si>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</si>
  <si>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</si>
  <si>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</si>
  <si>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</si>
  <si>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</si>
  <si>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</si>
  <si>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</si>
  <si>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</si>
  <si>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</si>
  <si>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</si>
  <si>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</si>
  <si>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</si>
  <si>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</si>
  <si>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</si>
  <si>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</si>
  <si>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</si>
  <si>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</si>
  <si>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</si>
  <si>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</si>
  <si>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</si>
  <si>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</si>
  <si>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</si>
  <si>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</si>
  <si>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</si>
  <si>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</si>
  <si>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</si>
  <si>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</si>
  <si>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</si>
  <si>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</si>
  <si>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</si>
  <si>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</si>
  <si>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</si>
  <si>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</si>
  <si>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</si>
  <si>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</si>
  <si>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</si>
  <si>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</si>
  <si>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</si>
  <si>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</si>
  <si>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</si>
  <si>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</si>
  <si>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</si>
  <si>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</si>
  <si>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</si>
  <si>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</si>
  <si>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</si>
  <si>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</si>
  <si>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</si>
  <si>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</si>
  <si>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</si>
  <si>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</si>
  <si>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</si>
  <si>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</si>
  <si>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</si>
  <si>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</si>
  <si>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</si>
  <si>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</si>
  <si>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</si>
  <si>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</si>
  <si>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</si>
  <si>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</si>
  <si>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</si>
  <si>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</si>
  <si>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</si>
  <si>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</si>
  <si>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</si>
  <si>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</si>
  <si>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</si>
  <si>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</si>
  <si>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</si>
  <si>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</si>
  <si>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</si>
  <si>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</si>
  <si>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</si>
  <si>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</si>
  <si>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</si>
  <si>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</si>
  <si>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</si>
  <si>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</si>
  <si>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</si>
  <si>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</si>
  <si>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</si>
  <si>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</si>
  <si>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</si>
  <si>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</si>
  <si>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</si>
  <si>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</si>
  <si>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</si>
  <si>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</si>
  <si>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</si>
  <si>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</si>
  <si>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</si>
  <si>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</si>
  <si>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</si>
  <si>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</si>
  <si>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</si>
  <si>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</si>
  <si>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</si>
  <si>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</si>
  <si>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</si>
  <si>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</si>
  <si>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</si>
  <si>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</si>
  <si>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</si>
  <si>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</si>
  <si>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</si>
  <si>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</si>
  <si>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</si>
  <si>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</si>
  <si>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</si>
  <si>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</si>
  <si>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</si>
  <si>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</si>
  <si>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</si>
  <si>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</si>
  <si>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</si>
  <si>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</si>
  <si>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</si>
  <si>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</si>
  <si>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</si>
  <si>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</si>
  <si>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</si>
  <si>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</si>
  <si>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</si>
  <si>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</si>
  <si>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</si>
  <si>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</si>
  <si>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</si>
  <si>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</si>
  <si>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</si>
  <si>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</si>
  <si>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</si>
  <si>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</si>
  <si>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</si>
  <si>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</si>
  <si>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</si>
  <si>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</si>
  <si>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</si>
  <si>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</si>
  <si>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</si>
  <si>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</si>
  <si>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</si>
  <si>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</si>
  <si>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</si>
  <si>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</si>
  <si>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</si>
  <si>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</si>
  <si>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</si>
  <si>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</si>
  <si>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</si>
  <si>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</si>
  <si>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</si>
  <si>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</si>
  <si>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</si>
  <si>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</si>
  <si>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</si>
  <si>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</si>
  <si>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</si>
  <si>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</si>
  <si>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</si>
  <si>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</si>
  <si>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</si>
  <si>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</si>
  <si>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</si>
  <si>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</si>
  <si>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</si>
  <si>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</si>
  <si>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</si>
  <si>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</si>
  <si>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</si>
  <si>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</si>
  <si>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</si>
  <si>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</si>
  <si>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</si>
  <si>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</si>
  <si>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</si>
  <si>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</si>
  <si>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</si>
  <si>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</si>
  <si>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</si>
  <si>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</si>
  <si>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</si>
  <si>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</si>
  <si>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</si>
  <si>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</si>
  <si>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</si>
  <si>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</si>
  <si>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</si>
  <si>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</si>
  <si>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</si>
  <si>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</si>
  <si>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</si>
  <si>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</si>
  <si>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</si>
  <si>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</si>
  <si>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</si>
  <si>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</si>
  <si>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</si>
  <si>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</si>
  <si>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</si>
  <si>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</si>
  <si>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</si>
  <si>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</si>
  <si>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</si>
  <si>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</si>
  <si>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</si>
  <si>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</si>
  <si>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</si>
  <si>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</si>
  <si>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</si>
  <si>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</si>
  <si>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</si>
  <si>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</si>
  <si>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</si>
  <si>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</si>
  <si>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</si>
  <si>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</si>
  <si>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</si>
  <si>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</si>
  <si>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</si>
  <si>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</si>
  <si>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</si>
  <si>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</si>
  <si>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</si>
  <si>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</si>
  <si>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</si>
  <si>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</si>
  <si>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</si>
  <si>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</si>
  <si>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</si>
  <si>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</si>
  <si>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</si>
  <si>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</si>
  <si>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</si>
  <si>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</si>
  <si>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</si>
  <si>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</si>
  <si>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</si>
  <si>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</si>
  <si>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</si>
  <si>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</si>
  <si>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</si>
  <si>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</si>
  <si>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</si>
  <si>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</si>
  <si>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</si>
  <si>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</si>
  <si>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</si>
  <si>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</si>
  <si>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</si>
  <si>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</si>
  <si>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</si>
  <si>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</si>
  <si>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</si>
  <si>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</si>
  <si>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</si>
  <si>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</si>
  <si>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</si>
  <si>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</si>
  <si>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</si>
  <si>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</si>
  <si>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</si>
  <si>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</si>
  <si>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</si>
  <si>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</si>
  <si>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</si>
  <si>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</si>
  <si>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</si>
  <si>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</si>
  <si>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</si>
  <si>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</si>
  <si>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</si>
  <si>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</si>
  <si>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</si>
  <si>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</si>
  <si>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</si>
  <si>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</si>
  <si>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</si>
  <si>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</si>
  <si>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</si>
  <si>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</si>
  <si>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</si>
  <si>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</si>
  <si>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</si>
  <si>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</si>
  <si>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</si>
  <si>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</si>
  <si>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</si>
  <si>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</si>
  <si>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</si>
  <si>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</si>
  <si>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</si>
  <si>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</si>
  <si>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</si>
  <si>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</si>
  <si>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</si>
  <si>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</si>
  <si>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</si>
  <si>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</si>
  <si>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</si>
  <si>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</si>
  <si>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</si>
  <si>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</si>
  <si>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</si>
  <si>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</si>
  <si>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</si>
  <si>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</si>
  <si>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</si>
  <si>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</si>
  <si>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</si>
  <si>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</si>
  <si>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</si>
  <si>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</si>
  <si>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</si>
  <si>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</si>
  <si>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</si>
  <si>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</si>
  <si>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</si>
  <si>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</si>
  <si>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</si>
  <si>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</si>
  <si>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</si>
  <si>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</si>
  <si>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</si>
  <si>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ИЗВЕШТАЈ О ТОКОВИМА ГОТОВИНЕ</t>
  </si>
  <si>
    <t>у 000 динарa</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</si>
  <si>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</si>
  <si>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</si>
  <si>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</si>
  <si>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</si>
  <si>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</si>
  <si>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</si>
  <si>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</si>
  <si>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</si>
  <si>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</si>
  <si>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</si>
  <si>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</si>
  <si>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</si>
  <si>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</si>
  <si>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</si>
  <si>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</si>
  <si>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</si>
  <si>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</si>
  <si>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</si>
  <si>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</si>
  <si>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</si>
  <si>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</si>
  <si>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</si>
  <si>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</si>
  <si>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</si>
  <si>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</si>
  <si>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</si>
  <si>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</si>
  <si>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</si>
  <si>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</si>
  <si>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</si>
  <si>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</si>
  <si>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</si>
  <si>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</si>
  <si>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</si>
  <si>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</si>
  <si>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</si>
  <si>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</si>
  <si>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</si>
  <si>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</si>
  <si>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</si>
  <si>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</si>
  <si>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</si>
  <si>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</si>
  <si>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</si>
  <si>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</si>
  <si>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</si>
  <si>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</si>
  <si>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</si>
  <si>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</si>
  <si>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</si>
  <si>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Датум: _________________</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</si>
  <si>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</si>
  <si>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</si>
  <si>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</si>
  <si>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</si>
  <si>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</si>
  <si>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</si>
  <si>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</si>
  <si>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</si>
  <si>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</si>
  <si>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</si>
  <si>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</si>
  <si>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</si>
  <si>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</si>
  <si>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</si>
  <si>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</si>
  <si>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</si>
  <si>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</si>
  <si>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</si>
  <si>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</si>
  <si>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</si>
  <si>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</si>
  <si>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</si>
  <si>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</si>
  <si>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</si>
  <si>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</si>
  <si>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</si>
  <si>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</si>
  <si>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</si>
  <si>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</si>
  <si>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</si>
  <si>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</si>
  <si>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</si>
  <si>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</si>
  <si>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</si>
  <si>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</si>
  <si>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</si>
  <si>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</si>
  <si>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</si>
  <si>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</si>
  <si>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</si>
  <si>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</si>
  <si>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</si>
  <si>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</si>
  <si>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</si>
  <si>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</si>
  <si>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</si>
  <si>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</si>
  <si>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</si>
  <si>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</si>
  <si>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</si>
  <si>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</si>
  <si>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</si>
  <si>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</si>
  <si>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</si>
  <si>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</si>
  <si>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</si>
  <si>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</si>
  <si>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</si>
  <si>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</si>
  <si>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</si>
  <si>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</si>
  <si>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</si>
  <si>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</si>
  <si>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</si>
  <si>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</si>
  <si>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</si>
  <si>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</si>
  <si>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</si>
  <si>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</si>
  <si>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</si>
  <si>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</si>
  <si>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</si>
  <si>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</si>
  <si>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</si>
  <si>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</si>
  <si>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</si>
  <si>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</si>
  <si>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Одлив кадрова</t>
  </si>
  <si>
    <t>5.</t>
  </si>
  <si>
    <t>6.</t>
  </si>
  <si>
    <t>Пријем</t>
  </si>
  <si>
    <t>7.</t>
  </si>
  <si>
    <t>8.</t>
  </si>
  <si>
    <t>9.</t>
  </si>
  <si>
    <t>*последњи дан претходног тромесечја</t>
  </si>
  <si>
    <t>** последњи дан тромесечја за који се извештај доставља</t>
  </si>
  <si>
    <t xml:space="preserve">Датум:                                                                                                                                                   </t>
  </si>
  <si>
    <t>__________________________</t>
  </si>
  <si>
    <t>Овлашћено лице: ___________________________</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</si>
  <si>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</si>
  <si>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</si>
  <si>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</si>
  <si>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</si>
  <si>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</si>
  <si>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</si>
  <si>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</si>
  <si>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</si>
  <si>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</si>
  <si>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</si>
  <si>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</si>
  <si>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</si>
  <si>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</si>
  <si>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</si>
  <si>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</si>
  <si>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</si>
  <si>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</si>
  <si>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</si>
  <si>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</si>
  <si>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</si>
  <si>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</si>
  <si>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10.</t>
  </si>
  <si>
    <t>11.</t>
  </si>
  <si>
    <t>12.</t>
  </si>
  <si>
    <t>13.</t>
  </si>
  <si>
    <t>14.</t>
  </si>
  <si>
    <t>15.</t>
  </si>
  <si>
    <t xml:space="preserve">Датум:______________________                                                                                                                                                   </t>
  </si>
  <si>
    <t>Oвлашћено лице: ___________________________</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</si>
  <si>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</si>
  <si>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</si>
  <si>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</si>
  <si>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</si>
  <si>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</si>
  <si>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</si>
  <si>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</si>
  <si>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</si>
  <si>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</si>
  <si>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</si>
  <si>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</si>
  <si>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</si>
  <si>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</si>
  <si>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</si>
  <si>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</si>
  <si>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</si>
  <si>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</si>
  <si>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</si>
  <si>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</si>
  <si>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Остали приходи из буџета</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</si>
  <si>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</si>
  <si>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</si>
  <si>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Датум: _________________________</t>
  </si>
  <si>
    <t xml:space="preserve">     Овлашћено лице: _____________________________</t>
  </si>
  <si>
    <t>Образац 6</t>
  </si>
  <si>
    <t>СРЕДСТВА ЗА ПОСЕБНЕ НАМЕНЕ</t>
  </si>
  <si>
    <t>Позиција</t>
  </si>
  <si>
    <t>Спонзорство</t>
  </si>
  <si>
    <t>Донације</t>
  </si>
  <si>
    <t>Хуманитарне активности</t>
  </si>
  <si>
    <t>Спортске активности</t>
  </si>
  <si>
    <t>Репрезентација</t>
  </si>
  <si>
    <t>Реклама и пропаганда</t>
  </si>
  <si>
    <t>Остало</t>
  </si>
  <si>
    <t>Редни број</t>
  </si>
  <si>
    <t>Прималац</t>
  </si>
  <si>
    <t>Намена</t>
  </si>
  <si>
    <t>Износ</t>
  </si>
  <si>
    <t>Овлашћено лице: ____________________________________</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</si>
  <si>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</si>
  <si>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</si>
  <si>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</si>
  <si>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</si>
  <si>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</si>
  <si>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</si>
  <si>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</si>
  <si>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Износ уплаћен у буџет по основу добити из претходних година</t>
  </si>
  <si>
    <t xml:space="preserve">Укупно уплаћено у буџет 
</t>
  </si>
  <si>
    <t>9=4+7</t>
  </si>
  <si>
    <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</si>
  <si>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</si>
  <si>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</si>
  <si>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Образац 8</t>
  </si>
  <si>
    <t xml:space="preserve">КРЕДИТНА ЗАДУЖЕНОСТ </t>
  </si>
  <si>
    <t>Кредитор</t>
  </si>
  <si>
    <t>Назив кредита / Пројекта</t>
  </si>
  <si>
    <t>Валута</t>
  </si>
  <si>
    <t>Уговорени износ кредита</t>
  </si>
  <si>
    <t>Гаранција државе
Да/Не</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</si>
  <si>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</si>
  <si>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</si>
  <si>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</si>
  <si>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</si>
  <si>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</si>
  <si>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</si>
  <si>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</si>
  <si>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</si>
  <si>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</si>
  <si>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</si>
  <si>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</si>
  <si>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</si>
  <si>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</si>
  <si>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</si>
  <si>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</si>
  <si>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</si>
  <si>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</si>
  <si>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</si>
  <si>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</si>
  <si>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</si>
  <si>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</si>
  <si>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</si>
  <si>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</si>
  <si>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</si>
  <si>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</si>
  <si>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</si>
  <si>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</si>
  <si>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</si>
  <si>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</si>
  <si>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</si>
  <si>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</si>
  <si>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Укупно у динарима</t>
  </si>
  <si>
    <t xml:space="preserve">                                                    Овлашћено лице: ____________________________________</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</si>
  <si>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</si>
  <si>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</si>
  <si>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</si>
  <si>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</si>
  <si>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</si>
  <si>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</si>
  <si>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</si>
  <si>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</si>
  <si>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</si>
  <si>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</si>
  <si>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</si>
  <si>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</si>
  <si>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 xml:space="preserve">План  </t>
  </si>
  <si>
    <t xml:space="preserve">Реализација  </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</si>
  <si>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</si>
  <si>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</si>
  <si>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</si>
  <si>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</si>
  <si>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</si>
  <si>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</si>
  <si>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</si>
  <si>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</si>
  <si>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</si>
  <si>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</si>
  <si>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</si>
  <si>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</si>
  <si>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</si>
  <si>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</si>
  <si>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</si>
  <si>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</si>
  <si>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</si>
  <si>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</si>
  <si>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</si>
  <si>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</si>
  <si>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</si>
  <si>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</si>
  <si>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</si>
  <si>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</si>
  <si>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</si>
  <si>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</si>
  <si>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</si>
  <si>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</si>
  <si>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</si>
  <si>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</si>
  <si>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</si>
  <si>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</si>
  <si>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</si>
  <si>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</si>
  <si>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</si>
  <si>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</si>
  <si>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</si>
  <si>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</si>
  <si>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</si>
  <si>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</si>
  <si>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</si>
  <si>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</si>
  <si>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</si>
  <si>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</si>
  <si>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</si>
  <si>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</si>
  <si>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</si>
  <si>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</si>
  <si>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</si>
  <si>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</si>
  <si>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Датум:__________________</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</si>
  <si>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</si>
  <si>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</si>
  <si>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</si>
  <si>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r>
      <t>Предузеће:</t>
    </r>
    <r>
      <rPr>
        <b/>
        <u val="single"/>
        <sz val="12"/>
        <rFont val="Times New Roman"/>
        <family val="1"/>
      </rPr>
      <t>ЈКП "Градска топлана",Пирот</t>
    </r>
  </si>
  <si>
    <r>
      <t>Матични број:</t>
    </r>
    <r>
      <rPr>
        <b/>
        <u val="single"/>
        <sz val="12"/>
        <rFont val="Times New Roman"/>
        <family val="1"/>
      </rPr>
      <t>07295871</t>
    </r>
  </si>
  <si>
    <r>
      <t>Предузеће:</t>
    </r>
    <r>
      <rPr>
        <b/>
        <u val="single"/>
        <sz val="14"/>
        <rFont val="Times New Roman"/>
        <family val="1"/>
      </rPr>
      <t>ЈКП "Градска топлана"</t>
    </r>
  </si>
  <si>
    <r>
      <t>Матични број:</t>
    </r>
    <r>
      <rPr>
        <b/>
        <u val="single"/>
        <sz val="14"/>
        <rFont val="Times New Roman"/>
        <family val="1"/>
      </rPr>
      <t>07295871</t>
    </r>
  </si>
  <si>
    <r>
      <t>Предузеће:</t>
    </r>
    <r>
      <rPr>
        <b/>
        <u val="single"/>
        <sz val="12"/>
        <rFont val="Times New Roman"/>
        <family val="1"/>
      </rPr>
      <t>ЈКП "Градска топлана"</t>
    </r>
  </si>
  <si>
    <r>
      <t xml:space="preserve">Предузеће: </t>
    </r>
    <r>
      <rPr>
        <b/>
        <u val="single"/>
        <sz val="12"/>
        <rFont val="Times New Roman"/>
        <family val="1"/>
      </rPr>
      <t>ЈКП "Градска топлана"</t>
    </r>
  </si>
  <si>
    <r>
      <t xml:space="preserve">Матични број: </t>
    </r>
    <r>
      <rPr>
        <b/>
        <u val="single"/>
        <sz val="12"/>
        <rFont val="Times New Roman"/>
        <family val="1"/>
      </rPr>
      <t>07295871</t>
    </r>
  </si>
  <si>
    <t>Испорука топлотне енергије (по м2)-Стамбени простор</t>
  </si>
  <si>
    <t>Испорука топлотне енергије (по м2)-Пословни простор</t>
  </si>
  <si>
    <t>Испорука топлотне енергије по утрошеном Кw топлотне енергије, Фиксни део - Стамбени простор</t>
  </si>
  <si>
    <t>Испорука топлотне енергије по утрошеном Кw топлотне енергије, Фиксни део - Пословни простор</t>
  </si>
  <si>
    <t>Испорука топлотне енергије по утрошеном Кw топлотне енергије, Варијабилни део - Стамбени простор</t>
  </si>
  <si>
    <t>Испорука топлотне енергије по утрошеном Кw топлотне енергије, Варијабилни део - Пословни простор</t>
  </si>
  <si>
    <r>
      <t>Предузеће:</t>
    </r>
    <r>
      <rPr>
        <b/>
        <u val="single"/>
        <sz val="12"/>
        <rFont val="Times New Roman"/>
        <family val="1"/>
      </rPr>
      <t xml:space="preserve"> ЈКП "Градска топлана"</t>
    </r>
  </si>
  <si>
    <t>Дозвољени минус</t>
  </si>
  <si>
    <t>Raiffeisen банка</t>
  </si>
  <si>
    <t>РСД</t>
  </si>
  <si>
    <t>не</t>
  </si>
  <si>
    <t>KFW банка</t>
  </si>
  <si>
    <t>евро</t>
  </si>
  <si>
    <t>да</t>
  </si>
  <si>
    <t>11,5 године</t>
  </si>
  <si>
    <t>2,5 године</t>
  </si>
  <si>
    <r>
      <t>Плански курс:</t>
    </r>
    <r>
      <rPr>
        <b/>
        <u val="single"/>
        <sz val="12"/>
        <rFont val="Times New Roman"/>
        <family val="1"/>
      </rPr>
      <t>123,2933</t>
    </r>
  </si>
  <si>
    <t>240 - Хартије од вредности - чекови грађана</t>
  </si>
  <si>
    <t>2401 - Кредитне картице</t>
  </si>
  <si>
    <t>2410-1 - Текући рачун</t>
  </si>
  <si>
    <t>Банка Интеса</t>
  </si>
  <si>
    <t>2410-2 - Текући рачун</t>
  </si>
  <si>
    <t>Комерцијална банка</t>
  </si>
  <si>
    <t>2410-3 - Текући рачун</t>
  </si>
  <si>
    <t>ОТП Банка</t>
  </si>
  <si>
    <t>2410-4 - Текући рачун</t>
  </si>
  <si>
    <t>АИК банка</t>
  </si>
  <si>
    <t>2410-5 - Текући рачун</t>
  </si>
  <si>
    <t>Сосиете женерал банка</t>
  </si>
  <si>
    <t>2410-6 - Текући рачун</t>
  </si>
  <si>
    <t>Алфа банка</t>
  </si>
  <si>
    <t>2410-7 - Текући рачун</t>
  </si>
  <si>
    <t>Буџетски</t>
  </si>
  <si>
    <t>2410-8 - Текући рачун</t>
  </si>
  <si>
    <t>Рајфајзен банка</t>
  </si>
  <si>
    <t>2411 - Прелазни рачун - Пазар</t>
  </si>
  <si>
    <t>2412 - Прелазни рачун-Готовина</t>
  </si>
  <si>
    <t>2430 - Динарска благајна</t>
  </si>
  <si>
    <r>
      <t>Предузеће:</t>
    </r>
    <r>
      <rPr>
        <b/>
        <u val="single"/>
        <sz val="16"/>
        <rFont val="Times New Roman"/>
        <family val="1"/>
      </rPr>
      <t>ЈКП "Градска топлана"</t>
    </r>
  </si>
  <si>
    <r>
      <t>Матични број:</t>
    </r>
    <r>
      <rPr>
        <b/>
        <u val="single"/>
        <sz val="16"/>
        <rFont val="Times New Roman"/>
        <family val="1"/>
      </rPr>
      <t>07295871</t>
    </r>
  </si>
  <si>
    <r>
      <t>Матични број:</t>
    </r>
    <r>
      <rPr>
        <b/>
        <u val="single"/>
        <sz val="10"/>
        <rFont val="Times New Roman"/>
        <family val="1"/>
      </rPr>
      <t>07295871</t>
    </r>
  </si>
  <si>
    <r>
      <t>Предузеће:</t>
    </r>
    <r>
      <rPr>
        <b/>
        <u val="single"/>
        <sz val="10"/>
        <rFont val="Times New Roman"/>
        <family val="1"/>
      </rPr>
      <t>ЈКП "Градска топлана"</t>
    </r>
  </si>
  <si>
    <t>Дизел агрегат</t>
  </si>
  <si>
    <t>Набавка SCADA система</t>
  </si>
  <si>
    <t>Доставно возило</t>
  </si>
  <si>
    <t>Магистрални топловод</t>
  </si>
  <si>
    <t>Подстанице</t>
  </si>
  <si>
    <t>2016</t>
  </si>
  <si>
    <t>Доградња-Сењак</t>
  </si>
  <si>
    <t>15.12.2010.</t>
  </si>
  <si>
    <t>Реализација 
01.01-31.12.2016.      Претходна година</t>
  </si>
  <si>
    <t>План за
01.01-31.12.2017.             Текућа година</t>
  </si>
  <si>
    <t>Стање на дан 
31.12.2016.
Претходна година</t>
  </si>
  <si>
    <t>31.03.2017.</t>
  </si>
  <si>
    <t>Претходна година
2016</t>
  </si>
  <si>
    <t>План за период 01.01-31.12.2017текућа година</t>
  </si>
  <si>
    <t>Период од 01.01. до 31.03.2017.</t>
  </si>
  <si>
    <t>Период од 01.01. до 30.06.2017</t>
  </si>
  <si>
    <t>Период од 01.01. до 30.09.2017.</t>
  </si>
  <si>
    <t>Период од 01.01. до 31.12.2017.</t>
  </si>
  <si>
    <t>План за
01.01-31.12.2016.             Претходна  година</t>
  </si>
  <si>
    <r>
      <t xml:space="preserve">           2016 </t>
    </r>
    <r>
      <rPr>
        <b/>
        <sz val="12"/>
        <rFont val="Calibri"/>
        <family val="2"/>
      </rPr>
      <t>¹</t>
    </r>
  </si>
  <si>
    <t xml:space="preserve">          2017² </t>
  </si>
  <si>
    <t>01.01.-31.03.2017</t>
  </si>
  <si>
    <t>01.01.-30.06.2017</t>
  </si>
  <si>
    <t>01.01.-30.09.2017</t>
  </si>
  <si>
    <t>01.01.-31.12.2017</t>
  </si>
  <si>
    <t>Дом културе</t>
  </si>
  <si>
    <t>Организација салона књиге и графике</t>
  </si>
  <si>
    <t>Фудбалски клуб Танаско Раић</t>
  </si>
  <si>
    <t>Такмичење у окружној лиги</t>
  </si>
  <si>
    <t>Спортски клуб Младост</t>
  </si>
  <si>
    <t>Учествовање на олимпијади у  алпском скијању</t>
  </si>
  <si>
    <t>Панић Мила</t>
  </si>
  <si>
    <t>Лечење</t>
  </si>
  <si>
    <t>2017</t>
  </si>
  <si>
    <t>Проширење SCADA система</t>
  </si>
  <si>
    <t>30.06.2017.</t>
  </si>
  <si>
    <t>Планирано стање на дан 31.12.2017. Текућа година</t>
  </si>
  <si>
    <t>Милан Живковић</t>
  </si>
  <si>
    <t>30.09.2017.</t>
  </si>
  <si>
    <t>31.12.2017.</t>
  </si>
  <si>
    <t>31.12.2016. (претходна година)</t>
  </si>
  <si>
    <t>ФК Танаско Рајић</t>
  </si>
  <si>
    <t>На позицији 27-Помоћ радницима и породици радника извршено је увећање планиране вредности за 979.446,00 динара.</t>
  </si>
  <si>
    <t>Доградња-Сeњак</t>
  </si>
  <si>
    <t>Истицање рекламног паноа</t>
  </si>
  <si>
    <t>Штампање Монографије о манастиру</t>
  </si>
  <si>
    <t>*</t>
  </si>
  <si>
    <t>*Магистрални топловод , секција С5, KFW IV програм, траса од продавнице "Гали" у ул. Предрага Бошковића, до Вуковарске улице реализован је, али још увек нисмо добили окончану ситуацију.</t>
  </si>
  <si>
    <t xml:space="preserve"> </t>
  </si>
  <si>
    <t xml:space="preserve"> 01.01 -31.12.2017</t>
  </si>
  <si>
    <t xml:space="preserve">Индекс 
 реализација                    01.01. -31.12/                   план 01.01. -31.12 </t>
  </si>
  <si>
    <t>БИЛАНС УСПЕХА за период 01.01 - 31.12.2017.</t>
  </si>
  <si>
    <t xml:space="preserve">Индекс реализација 31.12.2017 /                  план 31.12.2017 </t>
  </si>
  <si>
    <t>БИЛАНС СТАЊА  на дан 31.12.2017.</t>
  </si>
  <si>
    <t>у периоду од 01.01. до 31.12. 2017. године</t>
  </si>
  <si>
    <t>01.01. - 31.12.2017</t>
  </si>
  <si>
    <t xml:space="preserve">Индекс 
 реализација 01.01. -31.12./                           план 01.01. -31.12. </t>
  </si>
  <si>
    <t>Стање на дан 30.09.2017. године*</t>
  </si>
  <si>
    <t>Стање на дан 31.12.2017. године**</t>
  </si>
  <si>
    <t>Индекс реализација 01.01. -31.12.2017/                    план 01.01. -31.12.2017.</t>
  </si>
  <si>
    <t>01.01. - 31.12.2017.</t>
  </si>
  <si>
    <t xml:space="preserve">      на дан 31.12.2017.</t>
  </si>
  <si>
    <t>Стање кредитне задужености 
на 31.12.2017. године у оригиналној валути</t>
  </si>
  <si>
    <t>Стање кредитне задужености 
на 31.12.2017. године у динарима</t>
  </si>
  <si>
    <t>Манастир Св. Великомученик Ђорђе Темска</t>
  </si>
  <si>
    <t>Удружење грађана "Понишавље"</t>
  </si>
  <si>
    <t>Учествовање на годишњој скупштини и кнференцији АЕБР-а</t>
  </si>
  <si>
    <t>Занатска задруга "Дамско срце"</t>
  </si>
  <si>
    <t>Куповина поклона</t>
  </si>
  <si>
    <t>Одлазак у пензију</t>
  </si>
  <si>
    <t>Именовање по одлуци Скупштине града</t>
  </si>
  <si>
    <t>Технолошки вишак</t>
  </si>
  <si>
    <t/>
  </si>
  <si>
    <t>Промена уговора на неодређено време</t>
  </si>
  <si>
    <t>Престанак мандата</t>
  </si>
  <si>
    <t>Индекс реализација 01.01. -31.12.2017/                    план 01.01. -31.12.2017</t>
  </si>
  <si>
    <t>2856/17</t>
  </si>
</sst>
</file>

<file path=xl/styles.xml><?xml version="1.0" encoding="utf-8"?>
<styleSheet xmlns="http://schemas.openxmlformats.org/spreadsheetml/2006/main">
  <numFmts count="3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dd/mm/yyyy/"/>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Red]#,##0"/>
    <numFmt numFmtId="187" formatCode="#,##0_ ;[Red]\-#,##0\ "/>
    <numFmt numFmtId="188" formatCode="dd\.mm\.yyyy"/>
  </numFmts>
  <fonts count="71">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sz val="16"/>
      <name val="Times New Roman"/>
      <family val="1"/>
    </font>
    <font>
      <b/>
      <sz val="12"/>
      <color indexed="8"/>
      <name val="Times New Roman"/>
      <family val="1"/>
    </font>
    <font>
      <sz val="12"/>
      <color indexed="8"/>
      <name val="Times New Roman"/>
      <family val="1"/>
    </font>
    <font>
      <b/>
      <sz val="16"/>
      <name val="Times New Roman"/>
      <family val="1"/>
    </font>
    <font>
      <b/>
      <sz val="11"/>
      <name val="Times New Roman"/>
      <family val="1"/>
    </font>
    <font>
      <sz val="10"/>
      <name val="Times New Roman"/>
      <family val="1"/>
    </font>
    <font>
      <b/>
      <sz val="10"/>
      <name val="Times New Roman"/>
      <family val="1"/>
    </font>
    <font>
      <sz val="12"/>
      <name val="Arial"/>
      <family val="2"/>
    </font>
    <font>
      <sz val="10"/>
      <color indexed="8"/>
      <name val="Times New Roman"/>
      <family val="1"/>
    </font>
    <font>
      <b/>
      <sz val="12"/>
      <name val="Calibri"/>
      <family val="2"/>
    </font>
    <font>
      <sz val="12"/>
      <name val="Calibri"/>
      <family val="2"/>
    </font>
    <font>
      <b/>
      <i/>
      <sz val="12"/>
      <name val="Times New Roman"/>
      <family val="1"/>
    </font>
    <font>
      <sz val="16"/>
      <name val="Arial"/>
      <family val="2"/>
    </font>
    <font>
      <b/>
      <sz val="24"/>
      <name val="Times New Roman"/>
      <family val="1"/>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b/>
      <sz val="10"/>
      <color indexed="8"/>
      <name val="Times New Roman"/>
      <family val="1"/>
    </font>
    <font>
      <sz val="9"/>
      <name val="Times New Roman"/>
      <family val="1"/>
    </font>
    <font>
      <sz val="8"/>
      <name val="Times New Roman"/>
      <family val="1"/>
    </font>
    <font>
      <b/>
      <u val="single"/>
      <sz val="12"/>
      <name val="Times New Roman"/>
      <family val="1"/>
    </font>
    <font>
      <b/>
      <u val="single"/>
      <sz val="14"/>
      <name val="Times New Roman"/>
      <family val="1"/>
    </font>
    <font>
      <b/>
      <u val="single"/>
      <sz val="16"/>
      <name val="Times New Roman"/>
      <family val="1"/>
    </font>
    <font>
      <b/>
      <u val="single"/>
      <sz val="10"/>
      <name val="Times New Roman"/>
      <family val="1"/>
    </font>
    <font>
      <b/>
      <sz val="8"/>
      <name val="Times New Roman"/>
      <family val="1"/>
    </font>
    <font>
      <i/>
      <sz val="14"/>
      <name val="Times New Roman"/>
      <family val="1"/>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sz val="11"/>
      <color indexed="8"/>
      <name val="Calibri"/>
      <family val="2"/>
    </font>
    <font>
      <b/>
      <sz val="8"/>
      <color indexed="63"/>
      <name val="Arial"/>
      <family val="2"/>
    </font>
    <font>
      <b/>
      <sz val="18"/>
      <color indexed="56"/>
      <name val="Cambria"/>
      <family val="2"/>
    </font>
    <font>
      <b/>
      <sz val="8"/>
      <color indexed="8"/>
      <name val="Arial"/>
      <family val="2"/>
    </font>
    <font>
      <sz val="8"/>
      <color indexed="10"/>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sz val="11"/>
      <color theme="1"/>
      <name val="Calibri"/>
      <family val="2"/>
    </font>
    <font>
      <b/>
      <sz val="8"/>
      <color rgb="FF3F3F3F"/>
      <name val="Arial"/>
      <family val="2"/>
    </font>
    <font>
      <b/>
      <sz val="18"/>
      <color theme="3"/>
      <name val="Cambria"/>
      <family val="2"/>
    </font>
    <font>
      <b/>
      <sz val="8"/>
      <color theme="1"/>
      <name val="Arial"/>
      <family val="2"/>
    </font>
    <font>
      <sz val="8"/>
      <color rgb="FFFF0000"/>
      <name val="Arial"/>
      <family val="2"/>
    </font>
    <font>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style="thin">
        <color indexed="8"/>
      </right>
      <top style="thin">
        <color indexed="8"/>
      </top>
      <bottom style="medium">
        <color indexed="8"/>
      </bottom>
    </border>
    <border>
      <left style="thin"/>
      <right style="thin"/>
      <top style="thin"/>
      <bottom style="thin"/>
    </border>
    <border>
      <left style="thin">
        <color indexed="8"/>
      </left>
      <right style="medium">
        <color indexed="8"/>
      </right>
      <top>
        <color indexed="63"/>
      </top>
      <bottom style="medium">
        <color indexed="8"/>
      </botto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style="thin"/>
      <bottom style="medium"/>
    </border>
    <border>
      <left style="thin"/>
      <right style="thin"/>
      <top>
        <color indexed="63"/>
      </top>
      <bottom style="medium"/>
    </border>
    <border>
      <left style="thin">
        <color indexed="8"/>
      </left>
      <right style="medium">
        <color indexed="8"/>
      </right>
      <top>
        <color indexed="63"/>
      </top>
      <bottom>
        <color indexed="63"/>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color indexed="63"/>
      </right>
      <top style="thin">
        <color indexed="8"/>
      </top>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color indexed="63"/>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top style="thin"/>
      <bottom style="thin"/>
    </border>
    <border>
      <left style="thin"/>
      <right style="medium"/>
      <top style="thin"/>
      <bottom style="thin"/>
    </border>
    <border>
      <left style="thin">
        <color indexed="8"/>
      </left>
      <right style="medium"/>
      <top style="thin">
        <color indexed="8"/>
      </top>
      <bottom style="medium"/>
    </border>
    <border>
      <left>
        <color indexed="63"/>
      </left>
      <right style="thin"/>
      <top style="thin"/>
      <bottom style="thin"/>
    </border>
    <border>
      <left style="thin"/>
      <right style="medium"/>
      <top style="thin"/>
      <bottom>
        <color indexed="63"/>
      </bottom>
    </border>
    <border>
      <left style="thin"/>
      <right style="medium"/>
      <top style="thin"/>
      <bottom style="mediu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medium"/>
      <top>
        <color indexed="63"/>
      </top>
      <bottom style="thin">
        <color indexed="8"/>
      </bottom>
    </border>
    <border>
      <left style="thin">
        <color indexed="8"/>
      </left>
      <right style="thin">
        <color indexed="8"/>
      </right>
      <top style="thin">
        <color indexed="8"/>
      </top>
      <bottom style="thin"/>
    </border>
    <border>
      <left style="medium"/>
      <right style="thin">
        <color indexed="8"/>
      </right>
      <top>
        <color indexed="63"/>
      </top>
      <bottom style="thin">
        <color indexed="8"/>
      </bottom>
    </border>
    <border>
      <left style="thin"/>
      <right style="thin"/>
      <top>
        <color indexed="63"/>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medium"/>
      <top>
        <color indexed="63"/>
      </top>
      <bottom>
        <color indexed="63"/>
      </bottom>
    </border>
    <border>
      <left style="thin">
        <color indexed="8"/>
      </left>
      <right style="medium"/>
      <top style="thin">
        <color indexed="8"/>
      </top>
      <bottom style="medium">
        <color indexed="8"/>
      </bottom>
    </border>
    <border>
      <left style="medium"/>
      <right style="medium">
        <color indexed="8"/>
      </right>
      <top style="medium">
        <color indexed="8"/>
      </top>
      <bottom style="thin">
        <color indexed="8"/>
      </bottom>
    </border>
    <border>
      <left style="medium"/>
      <right style="medium">
        <color indexed="8"/>
      </right>
      <top style="thin">
        <color indexed="8"/>
      </top>
      <bottom style="thin">
        <color indexed="8"/>
      </bottom>
    </border>
    <border>
      <left style="medium"/>
      <right style="medium">
        <color indexed="8"/>
      </right>
      <top style="thin">
        <color indexed="8"/>
      </top>
      <bottom style="medium"/>
    </border>
    <border>
      <left>
        <color indexed="63"/>
      </left>
      <right style="medium">
        <color indexed="8"/>
      </right>
      <top style="thin">
        <color indexed="8"/>
      </top>
      <bottom style="medium"/>
    </border>
    <border>
      <left style="medium">
        <color indexed="8"/>
      </left>
      <right style="medium">
        <color indexed="8"/>
      </right>
      <top style="thin">
        <color indexed="8"/>
      </top>
      <bottom style="medium"/>
    </border>
    <border>
      <left style="thin">
        <color indexed="8"/>
      </left>
      <right style="medium">
        <color indexed="8"/>
      </right>
      <top style="thin">
        <color indexed="8"/>
      </top>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medium">
        <color indexed="8"/>
      </left>
      <right style="thin">
        <color indexed="8"/>
      </right>
      <top style="thin">
        <color indexed="8"/>
      </top>
      <bottom style="medium"/>
    </border>
    <border>
      <left>
        <color indexed="63"/>
      </left>
      <right style="thin">
        <color indexed="8"/>
      </right>
      <top>
        <color indexed="63"/>
      </top>
      <bottom style="medium"/>
    </border>
    <border>
      <left style="thin">
        <color indexed="8"/>
      </left>
      <right style="medium">
        <color indexed="8"/>
      </right>
      <top>
        <color indexed="63"/>
      </top>
      <bottom style="medium"/>
    </border>
    <border>
      <left style="medium">
        <color indexed="8"/>
      </left>
      <right style="thin">
        <color indexed="8"/>
      </right>
      <top>
        <color indexed="63"/>
      </top>
      <bottom style="medium"/>
    </border>
    <border>
      <left>
        <color indexed="63"/>
      </left>
      <right style="medium"/>
      <top>
        <color indexed="63"/>
      </top>
      <bottom style="medium"/>
    </border>
    <border>
      <left>
        <color indexed="63"/>
      </left>
      <right style="medium">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style="medium"/>
      <bottom>
        <color indexed="63"/>
      </bottom>
    </border>
    <border>
      <left style="medium"/>
      <right>
        <color indexed="63"/>
      </right>
      <top style="thin">
        <color indexed="8"/>
      </top>
      <bottom style="thin">
        <color indexed="8"/>
      </bottom>
    </border>
    <border>
      <left style="thin">
        <color indexed="8"/>
      </left>
      <right style="medium"/>
      <top style="thin">
        <color indexed="8"/>
      </top>
      <bottom>
        <color indexed="63"/>
      </bottom>
    </border>
    <border>
      <left style="medium"/>
      <right style="thin">
        <color indexed="8"/>
      </right>
      <top style="medium"/>
      <bottom style="medium">
        <color indexed="8"/>
      </bottom>
    </border>
    <border>
      <left style="medium"/>
      <right style="thin">
        <color indexed="8"/>
      </right>
      <top style="medium">
        <color indexed="8"/>
      </top>
      <bottom style="medium">
        <color indexed="8"/>
      </bottom>
    </border>
    <border>
      <left style="thin">
        <color indexed="8"/>
      </left>
      <right style="thin">
        <color indexed="8"/>
      </right>
      <top style="medium"/>
      <bottom style="medium">
        <color indexed="8"/>
      </bottom>
    </border>
    <border>
      <left style="thin">
        <color indexed="8"/>
      </left>
      <right>
        <color indexed="63"/>
      </right>
      <top style="medium"/>
      <bottom style="thin">
        <color indexed="8"/>
      </botto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color indexed="63"/>
      </bottom>
    </border>
    <border>
      <left style="medium"/>
      <right style="thin">
        <color indexed="8"/>
      </right>
      <top style="medium">
        <color indexed="8"/>
      </top>
      <bottom style="thin">
        <color indexed="8"/>
      </bottom>
    </border>
    <border>
      <left style="thin">
        <color indexed="8"/>
      </left>
      <right style="medium">
        <color indexed="8"/>
      </right>
      <top style="medium"/>
      <bottom style="thin">
        <color indexed="8"/>
      </bottom>
    </border>
    <border>
      <left style="medium"/>
      <right style="medium">
        <color indexed="8"/>
      </right>
      <top style="medium"/>
      <bottom style="thin">
        <color indexed="8"/>
      </bottom>
    </border>
    <border>
      <left style="medium">
        <color indexed="8"/>
      </left>
      <right style="medium">
        <color indexed="8"/>
      </right>
      <top style="medium"/>
      <bottom style="thin">
        <color indexed="8"/>
      </bottom>
    </border>
    <border>
      <left style="medium">
        <color indexed="8"/>
      </left>
      <right style="medium"/>
      <top style="medium"/>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style="medium">
        <color indexed="8"/>
      </top>
      <bottom style="medium">
        <color indexed="8"/>
      </bottom>
      <diagonal style="thin">
        <color indexed="8"/>
      </diagonal>
    </border>
    <border>
      <left style="medium"/>
      <right style="medium">
        <color indexed="8"/>
      </right>
      <top style="medium"/>
      <bottom>
        <color indexed="63"/>
      </bottom>
    </border>
    <border>
      <left style="medium"/>
      <right style="medium">
        <color indexed="8"/>
      </right>
      <top>
        <color indexed="63"/>
      </top>
      <bottom>
        <color indexed="63"/>
      </bottom>
    </border>
    <border>
      <left style="medium"/>
      <right>
        <color indexed="63"/>
      </right>
      <top>
        <color indexed="63"/>
      </top>
      <bottom style="medium"/>
    </border>
    <border>
      <left style="medium">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bottom>
        <color indexed="63"/>
      </bottom>
    </border>
    <border>
      <left>
        <color indexed="63"/>
      </left>
      <right style="medium">
        <color indexed="8"/>
      </right>
      <top style="medium"/>
      <bottom>
        <color indexed="63"/>
      </bottom>
    </border>
    <border>
      <left>
        <color indexed="63"/>
      </left>
      <right style="medium"/>
      <top style="medium"/>
      <bottom>
        <color indexed="63"/>
      </bottom>
    </border>
    <border>
      <left style="medium"/>
      <right style="medium">
        <color indexed="8"/>
      </right>
      <top>
        <color indexed="63"/>
      </top>
      <bottom style="medium"/>
    </border>
    <border>
      <left style="medium"/>
      <right style="medium">
        <color indexed="8"/>
      </right>
      <top style="medium"/>
      <bottom style="medium">
        <color indexed="8"/>
      </bottom>
    </border>
    <border>
      <left style="medium"/>
      <right style="medium">
        <color indexed="8"/>
      </right>
      <top style="medium">
        <color indexed="8"/>
      </top>
      <bottom style="medium">
        <color indexed="8"/>
      </bottom>
    </border>
    <border>
      <left>
        <color indexed="63"/>
      </left>
      <right style="medium">
        <color indexed="8"/>
      </right>
      <top style="medium"/>
      <bottom style="medium">
        <color indexed="8"/>
      </bottom>
    </border>
    <border>
      <left>
        <color indexed="63"/>
      </left>
      <right style="medium">
        <color indexed="8"/>
      </right>
      <top style="medium"/>
      <bottom style="thin">
        <color indexed="8"/>
      </bottom>
    </border>
    <border>
      <left>
        <color indexed="63"/>
      </left>
      <right>
        <color indexed="63"/>
      </right>
      <top style="medium"/>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65"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54">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2" fillId="0" borderId="0" xfId="0" applyFont="1" applyAlignment="1">
      <alignment/>
    </xf>
    <xf numFmtId="0" fontId="1" fillId="0" borderId="0" xfId="0" applyFont="1" applyFill="1" applyAlignment="1">
      <alignment/>
    </xf>
    <xf numFmtId="0" fontId="4" fillId="0" borderId="0" xfId="0" applyFont="1" applyAlignment="1">
      <alignment horizontal="righ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Alignment="1">
      <alignment horizontal="left" vertical="center" wrapText="1"/>
    </xf>
    <xf numFmtId="0" fontId="2" fillId="0" borderId="12" xfId="0" applyFont="1" applyBorder="1" applyAlignment="1">
      <alignment horizontal="center" vertical="center" wrapText="1"/>
    </xf>
    <xf numFmtId="0" fontId="5" fillId="0" borderId="0" xfId="0" applyFont="1" applyAlignment="1">
      <alignment horizontal="left" vertical="center" wrapText="1"/>
    </xf>
    <xf numFmtId="0" fontId="6" fillId="0" borderId="13" xfId="0" applyFont="1" applyFill="1" applyBorder="1" applyAlignment="1">
      <alignment wrapText="1"/>
    </xf>
    <xf numFmtId="0" fontId="2" fillId="0" borderId="13" xfId="0" applyFont="1" applyFill="1" applyBorder="1" applyAlignment="1">
      <alignment horizontal="center" wrapText="1"/>
    </xf>
    <xf numFmtId="3" fontId="2" fillId="0" borderId="13" xfId="0" applyNumberFormat="1" applyFont="1" applyBorder="1" applyAlignment="1">
      <alignment horizontal="right" vertical="center" wrapText="1"/>
    </xf>
    <xf numFmtId="0" fontId="5" fillId="0" borderId="0" xfId="0" applyFont="1" applyAlignment="1">
      <alignment horizontal="left" wrapText="1"/>
    </xf>
    <xf numFmtId="0" fontId="6" fillId="33" borderId="13" xfId="0" applyFont="1" applyFill="1" applyBorder="1" applyAlignment="1">
      <alignment wrapText="1"/>
    </xf>
    <xf numFmtId="0" fontId="2" fillId="33" borderId="13" xfId="0" applyFont="1" applyFill="1" applyBorder="1" applyAlignment="1">
      <alignment horizontal="center" wrapText="1"/>
    </xf>
    <xf numFmtId="0" fontId="5" fillId="0" borderId="13" xfId="0" applyFont="1" applyFill="1" applyBorder="1" applyAlignment="1">
      <alignment wrapText="1"/>
    </xf>
    <xf numFmtId="0" fontId="1" fillId="0" borderId="13" xfId="0" applyFont="1" applyFill="1" applyBorder="1" applyAlignment="1">
      <alignment horizontal="center" wrapText="1"/>
    </xf>
    <xf numFmtId="0" fontId="1" fillId="34" borderId="13" xfId="0" applyFont="1" applyFill="1" applyBorder="1" applyAlignment="1">
      <alignment horizontal="center" wrapText="1"/>
    </xf>
    <xf numFmtId="0" fontId="5" fillId="0" borderId="0" xfId="0" applyFont="1" applyAlignment="1">
      <alignment/>
    </xf>
    <xf numFmtId="0" fontId="2" fillId="34" borderId="13" xfId="0" applyFont="1" applyFill="1" applyBorder="1" applyAlignment="1">
      <alignment horizontal="center" wrapText="1"/>
    </xf>
    <xf numFmtId="3" fontId="1" fillId="0" borderId="0" xfId="0" applyNumberFormat="1" applyFont="1" applyBorder="1" applyAlignment="1">
      <alignment horizontal="right"/>
    </xf>
    <xf numFmtId="0" fontId="5" fillId="34" borderId="13" xfId="0" applyFont="1" applyFill="1" applyBorder="1" applyAlignment="1">
      <alignment wrapText="1"/>
    </xf>
    <xf numFmtId="0" fontId="6" fillId="33" borderId="13" xfId="0" applyFont="1" applyFill="1" applyBorder="1" applyAlignment="1">
      <alignment horizontal="left" wrapText="1"/>
    </xf>
    <xf numFmtId="0" fontId="5" fillId="0" borderId="13" xfId="0" applyFont="1" applyFill="1" applyBorder="1" applyAlignment="1">
      <alignment horizontal="left" wrapText="1"/>
    </xf>
    <xf numFmtId="0" fontId="1" fillId="0" borderId="0" xfId="0" applyFont="1" applyFill="1" applyBorder="1" applyAlignment="1">
      <alignment horizontal="center" wrapText="1"/>
    </xf>
    <xf numFmtId="0" fontId="1" fillId="0" borderId="14"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6" fillId="0" borderId="0" xfId="0" applyFont="1" applyAlignment="1">
      <alignment/>
    </xf>
    <xf numFmtId="0" fontId="1" fillId="0" borderId="0" xfId="0" applyFont="1" applyAlignment="1">
      <alignment horizontal="right"/>
    </xf>
    <xf numFmtId="180" fontId="2" fillId="0" borderId="0" xfId="0" applyNumberFormat="1" applyFont="1" applyBorder="1" applyAlignment="1">
      <alignment horizontal="center" vertical="center" wrapText="1"/>
    </xf>
    <xf numFmtId="180" fontId="2" fillId="0" borderId="0" xfId="0" applyNumberFormat="1" applyFont="1" applyAlignment="1">
      <alignment horizontal="center" vertical="center"/>
    </xf>
    <xf numFmtId="3" fontId="7"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5" fillId="0" borderId="15" xfId="0" applyFont="1" applyFill="1" applyBorder="1" applyAlignment="1">
      <alignment horizontal="center" vertical="center"/>
    </xf>
    <xf numFmtId="0" fontId="6" fillId="0" borderId="12" xfId="0" applyFont="1" applyFill="1" applyBorder="1" applyAlignment="1">
      <alignment vertical="center" wrapText="1"/>
    </xf>
    <xf numFmtId="0" fontId="5" fillId="0" borderId="12" xfId="0" applyFont="1" applyFill="1" applyBorder="1" applyAlignment="1">
      <alignment horizontal="center" vertical="center"/>
    </xf>
    <xf numFmtId="3" fontId="7" fillId="0" borderId="12" xfId="0" applyNumberFormat="1" applyFont="1" applyBorder="1" applyAlignment="1">
      <alignment horizontal="right" vertical="center"/>
    </xf>
    <xf numFmtId="3" fontId="7" fillId="0" borderId="16"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6" fillId="0" borderId="13" xfId="0" applyFont="1" applyFill="1" applyBorder="1" applyAlignment="1">
      <alignment vertical="center" wrapText="1"/>
    </xf>
    <xf numFmtId="49" fontId="5" fillId="0" borderId="13" xfId="0" applyNumberFormat="1" applyFont="1" applyFill="1" applyBorder="1" applyAlignment="1">
      <alignment horizontal="center" vertical="center"/>
    </xf>
    <xf numFmtId="3" fontId="7" fillId="0" borderId="13" xfId="0" applyNumberFormat="1" applyFont="1" applyBorder="1" applyAlignment="1">
      <alignment horizontal="right" vertical="center" wrapText="1"/>
    </xf>
    <xf numFmtId="3" fontId="7" fillId="0" borderId="18" xfId="0" applyNumberFormat="1" applyFont="1" applyFill="1" applyBorder="1" applyAlignment="1">
      <alignment horizontal="center" vertical="center"/>
    </xf>
    <xf numFmtId="0" fontId="5" fillId="0" borderId="13" xfId="0" applyFont="1" applyFill="1" applyBorder="1" applyAlignment="1">
      <alignment vertical="center" wrapText="1"/>
    </xf>
    <xf numFmtId="0" fontId="5"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7" xfId="0" applyFont="1" applyFill="1" applyBorder="1" applyAlignment="1">
      <alignment horizontal="center" vertical="center" wrapText="1"/>
    </xf>
    <xf numFmtId="0" fontId="5" fillId="0" borderId="13" xfId="0" applyFont="1" applyFill="1" applyBorder="1" applyAlignment="1">
      <alignment vertical="center"/>
    </xf>
    <xf numFmtId="0" fontId="5" fillId="0" borderId="0" xfId="0" applyFont="1" applyAlignment="1">
      <alignment vertical="center"/>
    </xf>
    <xf numFmtId="3" fontId="5" fillId="0" borderId="13" xfId="0" applyNumberFormat="1" applyFont="1" applyBorder="1" applyAlignment="1">
      <alignment horizontal="right" vertical="center" wrapText="1"/>
    </xf>
    <xf numFmtId="3" fontId="5" fillId="0" borderId="13" xfId="0" applyNumberFormat="1" applyFont="1" applyBorder="1" applyAlignment="1">
      <alignment horizontal="right" vertical="center"/>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0" xfId="0" applyFont="1" applyFill="1" applyBorder="1" applyAlignment="1">
      <alignment vertical="center" wrapText="1"/>
    </xf>
    <xf numFmtId="49" fontId="5" fillId="0" borderId="10" xfId="0" applyNumberFormat="1" applyFont="1" applyFill="1" applyBorder="1" applyAlignment="1">
      <alignment horizontal="center" vertical="center"/>
    </xf>
    <xf numFmtId="0" fontId="5" fillId="0" borderId="0" xfId="0" applyFont="1" applyAlignment="1">
      <alignment horizontal="center"/>
    </xf>
    <xf numFmtId="0" fontId="1" fillId="0" borderId="0" xfId="0" applyFont="1" applyAlignment="1">
      <alignment/>
    </xf>
    <xf numFmtId="0" fontId="6" fillId="0" borderId="0" xfId="0" applyFont="1" applyAlignment="1">
      <alignment/>
    </xf>
    <xf numFmtId="0" fontId="1" fillId="0" borderId="0" xfId="0" applyFont="1" applyAlignment="1">
      <alignment vertical="center"/>
    </xf>
    <xf numFmtId="0" fontId="2" fillId="0" borderId="0" xfId="0" applyFont="1" applyAlignment="1">
      <alignment/>
    </xf>
    <xf numFmtId="0" fontId="7" fillId="0" borderId="0" xfId="0" applyFont="1" applyAlignment="1">
      <alignment horizontal="right"/>
    </xf>
    <xf numFmtId="0" fontId="9" fillId="0" borderId="13" xfId="0" applyFont="1" applyBorder="1" applyAlignment="1">
      <alignment horizontal="center" vertical="center" wrapText="1"/>
    </xf>
    <xf numFmtId="0" fontId="1" fillId="0" borderId="0" xfId="0" applyFont="1" applyAlignment="1">
      <alignment horizontal="center"/>
    </xf>
    <xf numFmtId="3" fontId="1" fillId="0" borderId="0" xfId="0" applyNumberFormat="1" applyFont="1" applyAlignment="1">
      <alignment horizontal="right"/>
    </xf>
    <xf numFmtId="3" fontId="0" fillId="0" borderId="0" xfId="0" applyNumberFormat="1" applyAlignment="1">
      <alignment horizontal="right"/>
    </xf>
    <xf numFmtId="3" fontId="2" fillId="0" borderId="0" xfId="0" applyNumberFormat="1" applyFont="1" applyAlignment="1">
      <alignment horizontal="right"/>
    </xf>
    <xf numFmtId="0" fontId="5" fillId="0" borderId="0" xfId="0" applyFont="1" applyAlignment="1">
      <alignment horizontal="right"/>
    </xf>
    <xf numFmtId="0" fontId="1" fillId="0" borderId="0" xfId="0" applyFont="1" applyBorder="1" applyAlignment="1">
      <alignment horizontal="center" vertical="center" wrapText="1"/>
    </xf>
    <xf numFmtId="0" fontId="1" fillId="0" borderId="0" xfId="0" applyFont="1" applyBorder="1" applyAlignment="1">
      <alignment/>
    </xf>
    <xf numFmtId="0" fontId="11" fillId="0" borderId="10" xfId="0" applyFont="1" applyFill="1" applyBorder="1" applyAlignment="1">
      <alignment horizontal="center" vertical="center" wrapText="1"/>
    </xf>
    <xf numFmtId="49" fontId="5" fillId="34" borderId="15" xfId="55" applyNumberFormat="1" applyFont="1" applyFill="1" applyBorder="1" applyAlignment="1">
      <alignment horizontal="center"/>
      <protection/>
    </xf>
    <xf numFmtId="0" fontId="5" fillId="34" borderId="12" xfId="55" applyFont="1" applyFill="1" applyBorder="1" applyAlignment="1">
      <alignment horizontal="left" vertical="center" wrapText="1"/>
      <protection/>
    </xf>
    <xf numFmtId="3" fontId="5" fillId="0" borderId="12" xfId="0" applyNumberFormat="1" applyFont="1" applyBorder="1" applyAlignment="1">
      <alignment horizontal="right" vertical="center" wrapText="1"/>
    </xf>
    <xf numFmtId="0" fontId="5" fillId="0" borderId="0" xfId="0" applyFont="1" applyBorder="1" applyAlignment="1">
      <alignment/>
    </xf>
    <xf numFmtId="49" fontId="5" fillId="34" borderId="17" xfId="55" applyNumberFormat="1" applyFont="1" applyFill="1" applyBorder="1" applyAlignment="1">
      <alignment horizontal="center"/>
      <protection/>
    </xf>
    <xf numFmtId="0" fontId="5" fillId="34" borderId="13" xfId="55" applyFont="1" applyFill="1" applyBorder="1" applyAlignment="1">
      <alignment horizontal="left" vertical="center" wrapText="1"/>
      <protection/>
    </xf>
    <xf numFmtId="49" fontId="5" fillId="34" borderId="13" xfId="55" applyNumberFormat="1" applyFont="1" applyFill="1" applyBorder="1" applyAlignment="1">
      <alignment horizontal="center" vertical="center" wrapText="1"/>
      <protection/>
    </xf>
    <xf numFmtId="0" fontId="5" fillId="34" borderId="13" xfId="55" applyFont="1" applyFill="1" applyBorder="1" applyAlignment="1">
      <alignment/>
      <protection/>
    </xf>
    <xf numFmtId="0" fontId="5" fillId="34" borderId="13" xfId="55" applyFont="1" applyFill="1" applyBorder="1" applyAlignment="1">
      <alignment horizontal="left" wrapText="1"/>
      <protection/>
    </xf>
    <xf numFmtId="0" fontId="5" fillId="34" borderId="13" xfId="55" applyFont="1" applyFill="1" applyBorder="1" applyAlignment="1">
      <alignment wrapText="1"/>
      <protection/>
    </xf>
    <xf numFmtId="0" fontId="5" fillId="0" borderId="0" xfId="0" applyFont="1" applyBorder="1" applyAlignment="1">
      <alignment vertical="center"/>
    </xf>
    <xf numFmtId="49" fontId="5" fillId="34" borderId="19" xfId="55" applyNumberFormat="1" applyFont="1" applyFill="1" applyBorder="1" applyAlignment="1">
      <alignment horizontal="center"/>
      <protection/>
    </xf>
    <xf numFmtId="0" fontId="5" fillId="34" borderId="10" xfId="55" applyFont="1" applyFill="1" applyBorder="1" applyAlignment="1">
      <alignment horizontal="left" wrapText="1"/>
      <protection/>
    </xf>
    <xf numFmtId="3" fontId="5" fillId="0" borderId="0" xfId="0" applyNumberFormat="1" applyFont="1" applyBorder="1" applyAlignment="1">
      <alignment horizontal="right" vertical="center" wrapText="1"/>
    </xf>
    <xf numFmtId="0" fontId="1" fillId="0" borderId="0" xfId="0" applyFont="1" applyBorder="1" applyAlignment="1">
      <alignment horizontal="left" vertical="center" wrapText="1"/>
    </xf>
    <xf numFmtId="3" fontId="1" fillId="0" borderId="0" xfId="0" applyNumberFormat="1" applyFont="1" applyBorder="1" applyAlignment="1">
      <alignment horizontal="right" vertical="center" wrapText="1"/>
    </xf>
    <xf numFmtId="0" fontId="1" fillId="0" borderId="0" xfId="0" applyFont="1" applyFill="1" applyBorder="1" applyAlignment="1">
      <alignment horizontal="left" vertical="center" wrapText="1"/>
    </xf>
    <xf numFmtId="3" fontId="1" fillId="0" borderId="0" xfId="0" applyNumberFormat="1" applyFont="1" applyFill="1" applyBorder="1" applyAlignment="1">
      <alignment horizontal="right" vertical="center" wrapText="1"/>
    </xf>
    <xf numFmtId="0" fontId="2"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2" fillId="0" borderId="0" xfId="0" applyFont="1" applyBorder="1" applyAlignment="1">
      <alignment/>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1" xfId="55" applyFont="1" applyBorder="1" applyAlignment="1">
      <alignment horizontal="center" vertical="center" wrapText="1"/>
      <protection/>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Border="1" applyAlignment="1">
      <alignment horizontal="center" vertical="center"/>
    </xf>
    <xf numFmtId="49" fontId="5" fillId="0" borderId="17" xfId="0" applyNumberFormat="1" applyFont="1" applyBorder="1" applyAlignment="1">
      <alignment horizontal="center" vertical="center"/>
    </xf>
    <xf numFmtId="0" fontId="6" fillId="0" borderId="13" xfId="0" applyFont="1" applyBorder="1" applyAlignment="1">
      <alignment horizontal="left" vertical="center"/>
    </xf>
    <xf numFmtId="0" fontId="5" fillId="0" borderId="13" xfId="0" applyFont="1" applyBorder="1" applyAlignment="1">
      <alignment/>
    </xf>
    <xf numFmtId="0" fontId="5" fillId="0" borderId="18" xfId="0" applyFont="1" applyBorder="1" applyAlignment="1">
      <alignment/>
    </xf>
    <xf numFmtId="0" fontId="5" fillId="0" borderId="13" xfId="0" applyFont="1" applyBorder="1" applyAlignment="1">
      <alignment horizontal="left" vertical="center"/>
    </xf>
    <xf numFmtId="0" fontId="5" fillId="0" borderId="17" xfId="0" applyFont="1" applyBorder="1" applyAlignment="1">
      <alignment horizontal="center" vertical="center" wrapText="1"/>
    </xf>
    <xf numFmtId="0" fontId="5" fillId="0" borderId="13" xfId="0" applyFont="1" applyBorder="1" applyAlignment="1">
      <alignment horizontal="left" vertical="center" wrapText="1"/>
    </xf>
    <xf numFmtId="49" fontId="6" fillId="0" borderId="19" xfId="0" applyNumberFormat="1" applyFont="1" applyBorder="1" applyAlignment="1">
      <alignment horizontal="center" vertical="center"/>
    </xf>
    <xf numFmtId="0" fontId="6" fillId="0" borderId="10" xfId="0" applyFont="1" applyBorder="1" applyAlignment="1">
      <alignment horizontal="left" vertical="center"/>
    </xf>
    <xf numFmtId="0" fontId="6" fillId="0" borderId="23" xfId="0" applyFont="1" applyBorder="1" applyAlignment="1">
      <alignment/>
    </xf>
    <xf numFmtId="0" fontId="6" fillId="0" borderId="0" xfId="0" applyFont="1" applyBorder="1" applyAlignment="1">
      <alignment/>
    </xf>
    <xf numFmtId="49"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xf>
    <xf numFmtId="0" fontId="1" fillId="0" borderId="0" xfId="0" applyFont="1" applyBorder="1" applyAlignment="1">
      <alignment horizontal="justify"/>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1" fillId="0" borderId="22" xfId="0" applyFont="1" applyBorder="1" applyAlignment="1">
      <alignment horizontal="center" vertical="top" wrapText="1"/>
    </xf>
    <xf numFmtId="0" fontId="1" fillId="0" borderId="0" xfId="0" applyFont="1" applyBorder="1" applyAlignment="1">
      <alignment horizontal="left"/>
    </xf>
    <xf numFmtId="0" fontId="1" fillId="0" borderId="18" xfId="0" applyFont="1" applyBorder="1" applyAlignment="1">
      <alignment horizontal="center" vertical="top" wrapText="1"/>
    </xf>
    <xf numFmtId="49" fontId="1" fillId="0" borderId="17" xfId="0" applyNumberFormat="1" applyFont="1" applyBorder="1" applyAlignment="1">
      <alignment horizontal="center" vertical="center"/>
    </xf>
    <xf numFmtId="0" fontId="2" fillId="0" borderId="13" xfId="0" applyFont="1" applyBorder="1" applyAlignment="1">
      <alignment horizontal="justify" vertical="top" wrapText="1"/>
    </xf>
    <xf numFmtId="0" fontId="1" fillId="0" borderId="13" xfId="0" applyFont="1" applyBorder="1" applyAlignment="1">
      <alignment horizontal="center" vertical="top" wrapText="1"/>
    </xf>
    <xf numFmtId="0" fontId="1" fillId="0" borderId="13" xfId="0" applyFont="1" applyBorder="1" applyAlignment="1">
      <alignment horizontal="justify" vertical="top" wrapText="1"/>
    </xf>
    <xf numFmtId="49" fontId="1" fillId="0" borderId="19" xfId="0" applyNumberFormat="1" applyFont="1" applyBorder="1" applyAlignment="1">
      <alignment horizontal="center" vertical="center"/>
    </xf>
    <xf numFmtId="0" fontId="1" fillId="0" borderId="10" xfId="0" applyFont="1" applyBorder="1" applyAlignment="1">
      <alignment horizontal="justify" vertical="top" wrapText="1"/>
    </xf>
    <xf numFmtId="0" fontId="1" fillId="0" borderId="10" xfId="0" applyFont="1" applyBorder="1" applyAlignment="1">
      <alignment horizontal="center" vertical="top" wrapText="1"/>
    </xf>
    <xf numFmtId="0" fontId="1" fillId="0" borderId="23" xfId="0" applyFont="1" applyBorder="1" applyAlignment="1">
      <alignment horizontal="center" vertical="top"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right"/>
    </xf>
    <xf numFmtId="0" fontId="5" fillId="0" borderId="0" xfId="0" applyFont="1" applyAlignment="1">
      <alignment/>
    </xf>
    <xf numFmtId="2" fontId="5" fillId="0" borderId="0" xfId="0" applyNumberFormat="1" applyFont="1" applyAlignment="1">
      <alignment horizontal="center" vertical="center" wrapText="1"/>
    </xf>
    <xf numFmtId="0" fontId="2" fillId="0" borderId="17" xfId="0" applyFont="1" applyBorder="1" applyAlignment="1">
      <alignment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wrapText="1"/>
    </xf>
    <xf numFmtId="0" fontId="2" fillId="0" borderId="17" xfId="0" applyFont="1" applyBorder="1" applyAlignment="1">
      <alignment horizontal="center" vertical="center" wrapText="1"/>
    </xf>
    <xf numFmtId="0" fontId="1" fillId="0" borderId="17" xfId="0" applyFont="1" applyBorder="1" applyAlignment="1">
      <alignment horizontal="left" vertical="center"/>
    </xf>
    <xf numFmtId="3" fontId="1" fillId="0" borderId="13" xfId="0" applyNumberFormat="1" applyFont="1" applyBorder="1" applyAlignment="1">
      <alignment horizontal="center" vertical="center" wrapText="1"/>
    </xf>
    <xf numFmtId="3" fontId="1" fillId="0" borderId="13" xfId="0" applyNumberFormat="1" applyFont="1" applyBorder="1" applyAlignment="1">
      <alignment/>
    </xf>
    <xf numFmtId="3" fontId="1" fillId="0" borderId="13" xfId="0" applyNumberFormat="1" applyFont="1" applyFill="1" applyBorder="1" applyAlignment="1">
      <alignment horizontal="center" vertical="center" wrapText="1"/>
    </xf>
    <xf numFmtId="0" fontId="1" fillId="0" borderId="17" xfId="0" applyFont="1" applyBorder="1" applyAlignment="1">
      <alignment horizontal="left" wrapText="1"/>
    </xf>
    <xf numFmtId="0" fontId="1" fillId="0" borderId="19" xfId="0" applyFont="1" applyBorder="1" applyAlignment="1">
      <alignment horizontal="left" wrapText="1"/>
    </xf>
    <xf numFmtId="3" fontId="1" fillId="0" borderId="10" xfId="0" applyNumberFormat="1" applyFont="1" applyBorder="1" applyAlignment="1">
      <alignment horizontal="center" vertical="center" wrapText="1"/>
    </xf>
    <xf numFmtId="3" fontId="1" fillId="0" borderId="10" xfId="0" applyNumberFormat="1" applyFont="1" applyBorder="1" applyAlignment="1">
      <alignment/>
    </xf>
    <xf numFmtId="0" fontId="1" fillId="0" borderId="23" xfId="0" applyFont="1" applyBorder="1" applyAlignment="1">
      <alignment/>
    </xf>
    <xf numFmtId="49"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textRotation="90"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14" xfId="0" applyFont="1" applyBorder="1" applyAlignment="1">
      <alignment horizontal="right"/>
    </xf>
    <xf numFmtId="0" fontId="2" fillId="0" borderId="0" xfId="0" applyFont="1" applyFill="1" applyBorder="1" applyAlignment="1">
      <alignment vertical="center" wrapText="1"/>
    </xf>
    <xf numFmtId="0" fontId="5" fillId="0" borderId="0" xfId="0" applyFont="1" applyBorder="1" applyAlignment="1">
      <alignment/>
    </xf>
    <xf numFmtId="0" fontId="1" fillId="0" borderId="17" xfId="0" applyFont="1" applyBorder="1" applyAlignment="1">
      <alignment horizontal="center" vertical="center"/>
    </xf>
    <xf numFmtId="0" fontId="1" fillId="0" borderId="18" xfId="0" applyFont="1" applyBorder="1" applyAlignment="1">
      <alignment horizontal="center" vertical="center" wrapText="1"/>
    </xf>
    <xf numFmtId="0" fontId="1" fillId="0" borderId="0" xfId="0" applyFont="1" applyBorder="1" applyAlignment="1">
      <alignment horizontal="center" vertical="center"/>
    </xf>
    <xf numFmtId="3" fontId="1" fillId="0" borderId="18" xfId="0" applyNumberFormat="1" applyFont="1" applyFill="1" applyBorder="1" applyAlignment="1">
      <alignment horizontal="center" vertical="center" wrapText="1"/>
    </xf>
    <xf numFmtId="0" fontId="1" fillId="0" borderId="0" xfId="0" applyFont="1" applyBorder="1" applyAlignment="1">
      <alignment/>
    </xf>
    <xf numFmtId="0" fontId="1" fillId="0" borderId="24" xfId="0" applyFont="1" applyBorder="1" applyAlignment="1">
      <alignment horizontal="left" wrapText="1"/>
    </xf>
    <xf numFmtId="3" fontId="1" fillId="0" borderId="25" xfId="0" applyNumberFormat="1" applyFont="1" applyBorder="1" applyAlignment="1">
      <alignment/>
    </xf>
    <xf numFmtId="3" fontId="1" fillId="0" borderId="18" xfId="0" applyNumberFormat="1" applyFont="1" applyBorder="1" applyAlignment="1">
      <alignment/>
    </xf>
    <xf numFmtId="3" fontId="1" fillId="0" borderId="26" xfId="0" applyNumberFormat="1" applyFont="1" applyBorder="1" applyAlignment="1">
      <alignment/>
    </xf>
    <xf numFmtId="3" fontId="1" fillId="0" borderId="23" xfId="0" applyNumberFormat="1" applyFont="1" applyBorder="1" applyAlignment="1">
      <alignment/>
    </xf>
    <xf numFmtId="0" fontId="1" fillId="0" borderId="18" xfId="0" applyFont="1" applyBorder="1" applyAlignment="1">
      <alignment/>
    </xf>
    <xf numFmtId="0" fontId="1" fillId="0" borderId="27" xfId="0" applyFont="1" applyBorder="1" applyAlignment="1">
      <alignment/>
    </xf>
    <xf numFmtId="0" fontId="1" fillId="0" borderId="28" xfId="0" applyFont="1" applyBorder="1" applyAlignment="1">
      <alignment horizontal="left" wrapText="1"/>
    </xf>
    <xf numFmtId="3" fontId="1" fillId="0" borderId="29" xfId="0" applyNumberFormat="1" applyFont="1" applyBorder="1" applyAlignment="1">
      <alignment/>
    </xf>
    <xf numFmtId="0" fontId="1" fillId="0" borderId="0" xfId="0" applyFont="1" applyBorder="1" applyAlignment="1">
      <alignment horizontal="left" wrapText="1"/>
    </xf>
    <xf numFmtId="0" fontId="1" fillId="0" borderId="0" xfId="0" applyFont="1" applyAlignment="1">
      <alignment/>
    </xf>
    <xf numFmtId="0" fontId="2" fillId="0" borderId="0" xfId="0" applyFont="1" applyAlignment="1">
      <alignment horizontal="right"/>
    </xf>
    <xf numFmtId="0" fontId="2" fillId="0" borderId="0" xfId="0" applyFont="1" applyAlignment="1">
      <alignment/>
    </xf>
    <xf numFmtId="0" fontId="12" fillId="0" borderId="0" xfId="0" applyFont="1" applyBorder="1" applyAlignment="1">
      <alignment horizontal="right"/>
    </xf>
    <xf numFmtId="0" fontId="2" fillId="0" borderId="0" xfId="0" applyFont="1" applyAlignment="1">
      <alignment horizontal="center" vertical="center" wrapText="1"/>
    </xf>
    <xf numFmtId="0" fontId="2" fillId="0" borderId="0" xfId="0" applyFont="1" applyBorder="1" applyAlignment="1">
      <alignment vertical="center" wrapText="1"/>
    </xf>
    <xf numFmtId="0" fontId="1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 fillId="0" borderId="0" xfId="0" applyFont="1" applyAlignment="1">
      <alignment horizontal="center" vertical="center" wrapText="1"/>
    </xf>
    <xf numFmtId="49" fontId="1" fillId="0" borderId="20" xfId="0" applyNumberFormat="1" applyFont="1" applyBorder="1" applyAlignment="1">
      <alignment horizontal="center" vertical="center"/>
    </xf>
    <xf numFmtId="0" fontId="12" fillId="0" borderId="21" xfId="0" applyFont="1" applyBorder="1" applyAlignment="1">
      <alignment horizontal="left" vertical="center" wrapText="1"/>
    </xf>
    <xf numFmtId="0" fontId="12" fillId="0" borderId="13" xfId="0" applyFont="1" applyBorder="1" applyAlignment="1">
      <alignment horizontal="left" vertical="center" wrapText="1"/>
    </xf>
    <xf numFmtId="0" fontId="12" fillId="0" borderId="10"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8" xfId="0" applyFont="1" applyBorder="1" applyAlignment="1">
      <alignment horizontal="center" vertical="center" wrapText="1"/>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3" xfId="0" applyFont="1" applyBorder="1" applyAlignment="1">
      <alignment/>
    </xf>
    <xf numFmtId="0" fontId="15" fillId="0" borderId="18" xfId="0" applyFont="1" applyBorder="1" applyAlignment="1">
      <alignment/>
    </xf>
    <xf numFmtId="0" fontId="15" fillId="0" borderId="10" xfId="0" applyFont="1" applyBorder="1" applyAlignment="1">
      <alignment/>
    </xf>
    <xf numFmtId="0" fontId="15" fillId="0" borderId="23" xfId="0" applyFont="1" applyBorder="1" applyAlignment="1">
      <alignment/>
    </xf>
    <xf numFmtId="49" fontId="2" fillId="0" borderId="0" xfId="0" applyNumberFormat="1" applyFont="1" applyAlignment="1">
      <alignment/>
    </xf>
    <xf numFmtId="0" fontId="14" fillId="0" borderId="0" xfId="0" applyFont="1" applyAlignment="1">
      <alignment/>
    </xf>
    <xf numFmtId="0" fontId="1" fillId="0" borderId="30"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xf>
    <xf numFmtId="0" fontId="1" fillId="0" borderId="10" xfId="0" applyFont="1" applyBorder="1" applyAlignment="1">
      <alignment/>
    </xf>
    <xf numFmtId="0" fontId="17" fillId="0" borderId="0" xfId="0" applyFont="1" applyAlignment="1">
      <alignment/>
    </xf>
    <xf numFmtId="0" fontId="1" fillId="0" borderId="0" xfId="0" applyFont="1" applyAlignment="1">
      <alignment horizontal="center" wrapText="1"/>
    </xf>
    <xf numFmtId="0" fontId="1" fillId="0" borderId="0" xfId="0" applyFont="1" applyAlignment="1">
      <alignment vertical="top"/>
    </xf>
    <xf numFmtId="49" fontId="1" fillId="0" borderId="0" xfId="0" applyNumberFormat="1" applyFont="1" applyAlignment="1">
      <alignment/>
    </xf>
    <xf numFmtId="0" fontId="2" fillId="0" borderId="1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0" xfId="0" applyFont="1" applyBorder="1" applyAlignment="1">
      <alignment/>
    </xf>
    <xf numFmtId="0" fontId="2" fillId="0" borderId="21"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17" xfId="0" applyFont="1" applyBorder="1" applyAlignment="1">
      <alignment/>
    </xf>
    <xf numFmtId="0" fontId="2" fillId="0" borderId="17" xfId="0" applyFont="1" applyBorder="1" applyAlignment="1">
      <alignment/>
    </xf>
    <xf numFmtId="0" fontId="2" fillId="0" borderId="13" xfId="0" applyFont="1" applyBorder="1" applyAlignment="1">
      <alignment/>
    </xf>
    <xf numFmtId="0" fontId="2" fillId="0" borderId="19" xfId="0" applyFont="1" applyBorder="1" applyAlignment="1">
      <alignment/>
    </xf>
    <xf numFmtId="0" fontId="18" fillId="0" borderId="31" xfId="0" applyFont="1" applyBorder="1" applyAlignment="1">
      <alignment/>
    </xf>
    <xf numFmtId="0" fontId="18" fillId="0" borderId="28" xfId="0" applyFont="1" applyBorder="1" applyAlignment="1">
      <alignment/>
    </xf>
    <xf numFmtId="0" fontId="2" fillId="0" borderId="0" xfId="0" applyFont="1" applyFill="1" applyBorder="1" applyAlignment="1">
      <alignment/>
    </xf>
    <xf numFmtId="0" fontId="7" fillId="0" borderId="0" xfId="0" applyFont="1" applyAlignment="1">
      <alignment/>
    </xf>
    <xf numFmtId="49" fontId="7" fillId="0" borderId="0" xfId="0" applyNumberFormat="1" applyFont="1" applyAlignment="1">
      <alignment/>
    </xf>
    <xf numFmtId="0" fontId="10" fillId="0" borderId="0" xfId="0" applyFont="1" applyAlignment="1">
      <alignment/>
    </xf>
    <xf numFmtId="49" fontId="10" fillId="0" borderId="0" xfId="0" applyNumberFormat="1" applyFont="1" applyAlignment="1">
      <alignment/>
    </xf>
    <xf numFmtId="0" fontId="19" fillId="0" borderId="0" xfId="0" applyFont="1" applyAlignment="1">
      <alignment/>
    </xf>
    <xf numFmtId="0" fontId="10" fillId="0" borderId="0" xfId="0" applyFont="1" applyAlignment="1">
      <alignment horizontal="right"/>
    </xf>
    <xf numFmtId="0" fontId="10" fillId="0" borderId="32" xfId="0" applyFont="1" applyBorder="1" applyAlignment="1">
      <alignment horizontal="center" vertical="center" wrapText="1"/>
    </xf>
    <xf numFmtId="49" fontId="10" fillId="0" borderId="33" xfId="0" applyNumberFormat="1"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5" fillId="0" borderId="0" xfId="0" applyFont="1" applyAlignment="1">
      <alignment horizontal="center" vertical="center" wrapText="1"/>
    </xf>
    <xf numFmtId="0" fontId="10" fillId="0" borderId="36" xfId="0" applyFont="1" applyBorder="1" applyAlignment="1">
      <alignment horizontal="center" vertical="center" wrapText="1"/>
    </xf>
    <xf numFmtId="49" fontId="10" fillId="0" borderId="37" xfId="0" applyNumberFormat="1"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49" fontId="7" fillId="33" borderId="19" xfId="0" applyNumberFormat="1" applyFont="1" applyFill="1" applyBorder="1" applyAlignment="1">
      <alignment horizontal="center" vertical="center"/>
    </xf>
    <xf numFmtId="0" fontId="7" fillId="34" borderId="38" xfId="0" applyFont="1" applyFill="1" applyBorder="1" applyAlignment="1">
      <alignment/>
    </xf>
    <xf numFmtId="0" fontId="7" fillId="0" borderId="21" xfId="0" applyFont="1" applyBorder="1" applyAlignment="1">
      <alignment/>
    </xf>
    <xf numFmtId="0" fontId="7" fillId="0" borderId="22" xfId="0" applyFont="1" applyBorder="1" applyAlignment="1">
      <alignment/>
    </xf>
    <xf numFmtId="0" fontId="7" fillId="34" borderId="10" xfId="0" applyFont="1" applyFill="1" applyBorder="1" applyAlignment="1">
      <alignment/>
    </xf>
    <xf numFmtId="0" fontId="7" fillId="0" borderId="38" xfId="0" applyFont="1" applyBorder="1" applyAlignment="1">
      <alignment/>
    </xf>
    <xf numFmtId="0" fontId="21" fillId="0" borderId="0" xfId="0" applyFont="1" applyAlignment="1">
      <alignment/>
    </xf>
    <xf numFmtId="0" fontId="22" fillId="0" borderId="0" xfId="0" applyFont="1" applyAlignment="1">
      <alignment/>
    </xf>
    <xf numFmtId="0" fontId="21" fillId="0" borderId="39" xfId="0" applyFont="1" applyBorder="1" applyAlignment="1">
      <alignment/>
    </xf>
    <xf numFmtId="0" fontId="21" fillId="0" borderId="39" xfId="0" applyFont="1" applyBorder="1" applyAlignment="1">
      <alignment horizontal="right"/>
    </xf>
    <xf numFmtId="0" fontId="21" fillId="33" borderId="32" xfId="0" applyFont="1" applyFill="1" applyBorder="1" applyAlignment="1" applyProtection="1">
      <alignment horizontal="center" vertical="center" wrapText="1"/>
      <protection/>
    </xf>
    <xf numFmtId="49" fontId="24" fillId="33" borderId="40" xfId="0" applyNumberFormat="1" applyFont="1" applyFill="1" applyBorder="1" applyAlignment="1" applyProtection="1">
      <alignment horizontal="center" vertical="center" wrapText="1"/>
      <protection/>
    </xf>
    <xf numFmtId="49" fontId="24" fillId="33" borderId="32" xfId="0" applyNumberFormat="1" applyFont="1" applyFill="1" applyBorder="1" applyAlignment="1" applyProtection="1">
      <alignment horizontal="center" vertical="center" wrapText="1"/>
      <protection/>
    </xf>
    <xf numFmtId="0" fontId="21" fillId="0" borderId="0" xfId="0" applyFont="1" applyFill="1" applyBorder="1" applyAlignment="1">
      <alignment horizontal="center" vertical="center" wrapText="1"/>
    </xf>
    <xf numFmtId="0" fontId="21" fillId="0" borderId="41" xfId="0" applyFont="1" applyBorder="1" applyAlignment="1">
      <alignment horizontal="center" vertical="center"/>
    </xf>
    <xf numFmtId="3" fontId="21" fillId="0" borderId="42" xfId="0" applyNumberFormat="1" applyFont="1" applyBorder="1" applyAlignment="1">
      <alignment horizontal="right"/>
    </xf>
    <xf numFmtId="0" fontId="21" fillId="0" borderId="0" xfId="0" applyFont="1" applyBorder="1" applyAlignment="1">
      <alignment horizontal="right"/>
    </xf>
    <xf numFmtId="0" fontId="21" fillId="0" borderId="43" xfId="0" applyFont="1" applyBorder="1" applyAlignment="1">
      <alignment horizontal="center" vertical="center"/>
    </xf>
    <xf numFmtId="3" fontId="21" fillId="0" borderId="44" xfId="0" applyNumberFormat="1" applyFont="1" applyBorder="1" applyAlignment="1">
      <alignment horizontal="right"/>
    </xf>
    <xf numFmtId="0" fontId="21" fillId="33" borderId="45" xfId="0" applyFont="1" applyFill="1" applyBorder="1" applyAlignment="1">
      <alignment horizontal="right" vertical="center"/>
    </xf>
    <xf numFmtId="0" fontId="21" fillId="33" borderId="45" xfId="0" applyFont="1" applyFill="1" applyBorder="1" applyAlignment="1">
      <alignment/>
    </xf>
    <xf numFmtId="0" fontId="21" fillId="0" borderId="0" xfId="0" applyFont="1" applyBorder="1" applyAlignment="1">
      <alignment/>
    </xf>
    <xf numFmtId="0" fontId="21" fillId="0" borderId="14" xfId="0" applyFont="1" applyBorder="1" applyAlignment="1">
      <alignment horizontal="right"/>
    </xf>
    <xf numFmtId="0" fontId="21" fillId="0" borderId="0" xfId="0" applyFont="1" applyFill="1" applyBorder="1" applyAlignment="1">
      <alignment horizontal="right" vertical="center"/>
    </xf>
    <xf numFmtId="0" fontId="21" fillId="0" borderId="0" xfId="0" applyFont="1" applyFill="1" applyBorder="1" applyAlignment="1">
      <alignment/>
    </xf>
    <xf numFmtId="0" fontId="21" fillId="0" borderId="14" xfId="0" applyFont="1" applyFill="1" applyBorder="1" applyAlignment="1">
      <alignment/>
    </xf>
    <xf numFmtId="0" fontId="9" fillId="0" borderId="0" xfId="0" applyFont="1" applyAlignment="1">
      <alignment vertical="center"/>
    </xf>
    <xf numFmtId="49" fontId="24" fillId="33" borderId="46" xfId="0" applyNumberFormat="1" applyFont="1" applyFill="1" applyBorder="1" applyAlignment="1" applyProtection="1">
      <alignment horizontal="center" vertical="center" wrapText="1"/>
      <protection/>
    </xf>
    <xf numFmtId="49" fontId="24" fillId="33" borderId="23" xfId="0" applyNumberFormat="1" applyFont="1" applyFill="1" applyBorder="1" applyAlignment="1" applyProtection="1">
      <alignment horizontal="center" vertical="center" wrapText="1"/>
      <protection/>
    </xf>
    <xf numFmtId="0" fontId="13" fillId="0" borderId="0" xfId="55" applyFont="1">
      <alignment/>
      <protection/>
    </xf>
    <xf numFmtId="0" fontId="25" fillId="0" borderId="0" xfId="55" applyFont="1">
      <alignment/>
      <protection/>
    </xf>
    <xf numFmtId="0" fontId="25" fillId="0" borderId="0" xfId="55" applyFont="1" applyAlignment="1">
      <alignment horizontal="right"/>
      <protection/>
    </xf>
    <xf numFmtId="0" fontId="2" fillId="0" borderId="0" xfId="55" applyFont="1">
      <alignment/>
      <protection/>
    </xf>
    <xf numFmtId="0" fontId="9" fillId="0" borderId="0" xfId="55" applyFont="1">
      <alignment/>
      <protection/>
    </xf>
    <xf numFmtId="0" fontId="12" fillId="0" borderId="0" xfId="55" applyFont="1">
      <alignment/>
      <protection/>
    </xf>
    <xf numFmtId="0" fontId="13" fillId="0" borderId="0" xfId="55" applyFont="1" applyAlignment="1">
      <alignment vertical="center"/>
      <protection/>
    </xf>
    <xf numFmtId="0" fontId="12" fillId="0" borderId="0" xfId="55" applyFont="1" applyAlignment="1">
      <alignment horizontal="right"/>
      <protection/>
    </xf>
    <xf numFmtId="0" fontId="26" fillId="0" borderId="15" xfId="55" applyFont="1" applyBorder="1" applyAlignment="1">
      <alignment horizontal="center" vertical="center" wrapText="1"/>
      <protection/>
    </xf>
    <xf numFmtId="0" fontId="26" fillId="0" borderId="12" xfId="55" applyFont="1" applyBorder="1" applyAlignment="1">
      <alignment horizontal="center" vertical="center" wrapText="1"/>
      <protection/>
    </xf>
    <xf numFmtId="0" fontId="26" fillId="0" borderId="16" xfId="55" applyFont="1" applyBorder="1" applyAlignment="1">
      <alignment horizontal="center" vertical="center" wrapText="1"/>
      <protection/>
    </xf>
    <xf numFmtId="0" fontId="13" fillId="33" borderId="13" xfId="55" applyFont="1" applyFill="1" applyBorder="1" applyAlignment="1">
      <alignment vertical="center" wrapText="1"/>
      <protection/>
    </xf>
    <xf numFmtId="0" fontId="13" fillId="33" borderId="13" xfId="55" applyFont="1" applyFill="1" applyBorder="1" applyAlignment="1">
      <alignment horizontal="center" vertical="center" wrapText="1"/>
      <protection/>
    </xf>
    <xf numFmtId="0" fontId="26" fillId="0" borderId="17" xfId="55" applyFont="1" applyBorder="1" applyAlignment="1">
      <alignment vertical="center" wrapText="1"/>
      <protection/>
    </xf>
    <xf numFmtId="0" fontId="12" fillId="0" borderId="13" xfId="55" applyFont="1" applyBorder="1" applyAlignment="1">
      <alignment vertical="center" wrapText="1"/>
      <protection/>
    </xf>
    <xf numFmtId="0" fontId="12" fillId="0" borderId="13" xfId="55" applyFont="1" applyBorder="1" applyAlignment="1">
      <alignment horizontal="center" vertical="center" wrapText="1"/>
      <protection/>
    </xf>
    <xf numFmtId="0" fontId="26" fillId="33" borderId="17" xfId="55" applyFont="1" applyFill="1" applyBorder="1" applyAlignment="1">
      <alignment vertical="center" wrapText="1"/>
      <protection/>
    </xf>
    <xf numFmtId="0" fontId="12" fillId="0" borderId="25" xfId="55" applyFont="1" applyBorder="1" applyAlignment="1">
      <alignment horizontal="center" vertical="center" wrapText="1"/>
      <protection/>
    </xf>
    <xf numFmtId="0" fontId="12" fillId="0" borderId="13" xfId="55" applyFont="1" applyBorder="1" applyAlignment="1">
      <alignment horizontal="left" vertical="center" wrapText="1"/>
      <protection/>
    </xf>
    <xf numFmtId="0" fontId="12" fillId="0" borderId="25" xfId="55" applyFont="1" applyBorder="1" applyAlignment="1">
      <alignment vertical="center" wrapText="1"/>
      <protection/>
    </xf>
    <xf numFmtId="0" fontId="13" fillId="33" borderId="25" xfId="55" applyFont="1" applyFill="1" applyBorder="1" applyAlignment="1">
      <alignment horizontal="center" vertical="center" wrapText="1"/>
      <protection/>
    </xf>
    <xf numFmtId="0" fontId="26" fillId="0" borderId="19" xfId="55" applyFont="1" applyBorder="1" applyAlignment="1">
      <alignment vertical="center" wrapText="1"/>
      <protection/>
    </xf>
    <xf numFmtId="0" fontId="12" fillId="0" borderId="10" xfId="55" applyFont="1" applyBorder="1" applyAlignment="1">
      <alignment vertical="center" wrapText="1"/>
      <protection/>
    </xf>
    <xf numFmtId="0" fontId="12" fillId="0" borderId="10" xfId="55" applyFont="1" applyBorder="1" applyAlignment="1">
      <alignment horizontal="center" vertical="center" wrapText="1"/>
      <protection/>
    </xf>
    <xf numFmtId="0" fontId="9" fillId="0" borderId="0" xfId="55" applyFont="1" applyAlignment="1">
      <alignment vertical="top"/>
      <protection/>
    </xf>
    <xf numFmtId="0" fontId="9" fillId="0" borderId="0" xfId="55" applyFont="1">
      <alignment/>
      <protection/>
    </xf>
    <xf numFmtId="0" fontId="9" fillId="0" borderId="0" xfId="55" applyFont="1" applyAlignment="1">
      <alignment horizontal="center"/>
      <protection/>
    </xf>
    <xf numFmtId="0" fontId="12" fillId="0" borderId="0" xfId="55" applyFont="1" applyAlignment="1">
      <alignment wrapText="1"/>
      <protection/>
    </xf>
    <xf numFmtId="3" fontId="6" fillId="0" borderId="13" xfId="0" applyNumberFormat="1" applyFont="1" applyBorder="1" applyAlignment="1">
      <alignment horizontal="right" vertical="center" wrapText="1"/>
    </xf>
    <xf numFmtId="4" fontId="6" fillId="0" borderId="18" xfId="0" applyNumberFormat="1" applyFont="1" applyFill="1" applyBorder="1" applyAlignment="1">
      <alignment horizontal="center" vertical="center"/>
    </xf>
    <xf numFmtId="4" fontId="5" fillId="0" borderId="18" xfId="0" applyNumberFormat="1" applyFont="1" applyFill="1" applyBorder="1" applyAlignment="1">
      <alignment horizontal="center" vertical="center"/>
    </xf>
    <xf numFmtId="3" fontId="6" fillId="0" borderId="13" xfId="0" applyNumberFormat="1" applyFont="1" applyBorder="1" applyAlignment="1">
      <alignment horizontal="right" vertical="center"/>
    </xf>
    <xf numFmtId="3" fontId="6" fillId="0" borderId="10" xfId="0" applyNumberFormat="1" applyFont="1" applyBorder="1" applyAlignment="1">
      <alignment horizontal="right" vertical="center"/>
    </xf>
    <xf numFmtId="4" fontId="6" fillId="0" borderId="23" xfId="0" applyNumberFormat="1" applyFont="1" applyFill="1" applyBorder="1" applyAlignment="1">
      <alignment horizontal="center" vertical="center"/>
    </xf>
    <xf numFmtId="3" fontId="5" fillId="0" borderId="13" xfId="0" applyNumberFormat="1" applyFont="1" applyBorder="1" applyAlignment="1">
      <alignment vertical="center" wrapText="1"/>
    </xf>
    <xf numFmtId="3" fontId="5" fillId="0" borderId="13" xfId="0" applyNumberFormat="1" applyFont="1" applyBorder="1" applyAlignment="1">
      <alignment/>
    </xf>
    <xf numFmtId="3" fontId="5" fillId="0" borderId="13" xfId="0" applyNumberFormat="1" applyFont="1" applyFill="1" applyBorder="1" applyAlignment="1">
      <alignment vertical="center" wrapText="1"/>
    </xf>
    <xf numFmtId="3" fontId="5" fillId="0" borderId="10" xfId="0" applyNumberFormat="1" applyFont="1" applyFill="1" applyBorder="1" applyAlignment="1">
      <alignment vertical="center" wrapText="1"/>
    </xf>
    <xf numFmtId="0" fontId="1" fillId="0" borderId="47" xfId="0" applyFont="1" applyBorder="1" applyAlignment="1">
      <alignment horizontal="justify" vertical="top" wrapText="1"/>
    </xf>
    <xf numFmtId="0" fontId="1" fillId="0" borderId="47" xfId="0" applyFont="1" applyBorder="1" applyAlignment="1">
      <alignment horizontal="center" vertical="center" wrapText="1"/>
    </xf>
    <xf numFmtId="0" fontId="1" fillId="0" borderId="47" xfId="0" applyFont="1" applyBorder="1" applyAlignment="1">
      <alignment horizontal="center" vertical="top" wrapText="1"/>
    </xf>
    <xf numFmtId="3" fontId="1" fillId="0" borderId="13" xfId="0" applyNumberFormat="1" applyFont="1" applyBorder="1" applyAlignment="1">
      <alignment horizontal="center"/>
    </xf>
    <xf numFmtId="4" fontId="12" fillId="0" borderId="21" xfId="0" applyNumberFormat="1" applyFont="1" applyBorder="1" applyAlignment="1">
      <alignment horizontal="left" vertical="center" wrapText="1"/>
    </xf>
    <xf numFmtId="4" fontId="12" fillId="0" borderId="21" xfId="0" applyNumberFormat="1" applyFont="1" applyBorder="1" applyAlignment="1">
      <alignment vertical="center" wrapText="1"/>
    </xf>
    <xf numFmtId="4" fontId="12" fillId="0" borderId="22" xfId="0" applyNumberFormat="1" applyFont="1" applyBorder="1" applyAlignment="1">
      <alignment vertical="center" wrapText="1"/>
    </xf>
    <xf numFmtId="4" fontId="12" fillId="0" borderId="13" xfId="0" applyNumberFormat="1" applyFont="1" applyBorder="1" applyAlignment="1">
      <alignment horizontal="center" vertical="center" wrapText="1"/>
    </xf>
    <xf numFmtId="4" fontId="12" fillId="0" borderId="18" xfId="0" applyNumberFormat="1" applyFont="1" applyBorder="1" applyAlignment="1">
      <alignment horizontal="center" vertical="center" wrapText="1"/>
    </xf>
    <xf numFmtId="4" fontId="12" fillId="0" borderId="10" xfId="0" applyNumberFormat="1" applyFont="1" applyBorder="1" applyAlignment="1">
      <alignment horizontal="left" vertical="center" wrapText="1"/>
    </xf>
    <xf numFmtId="4" fontId="12" fillId="0" borderId="10" xfId="0" applyNumberFormat="1" applyFont="1" applyBorder="1" applyAlignment="1">
      <alignment horizontal="center" vertical="center" wrapText="1"/>
    </xf>
    <xf numFmtId="4" fontId="12" fillId="0" borderId="23" xfId="0" applyNumberFormat="1" applyFont="1" applyBorder="1" applyAlignment="1">
      <alignment horizontal="center" vertical="center" wrapText="1"/>
    </xf>
    <xf numFmtId="0" fontId="70" fillId="0" borderId="47" xfId="0" applyFont="1" applyBorder="1" applyAlignment="1">
      <alignment/>
    </xf>
    <xf numFmtId="3" fontId="2" fillId="0" borderId="10" xfId="0" applyNumberFormat="1" applyFont="1" applyBorder="1" applyAlignment="1">
      <alignment/>
    </xf>
    <xf numFmtId="3" fontId="2" fillId="0" borderId="48" xfId="0" applyNumberFormat="1" applyFont="1" applyBorder="1" applyAlignment="1">
      <alignment/>
    </xf>
    <xf numFmtId="49" fontId="7" fillId="0" borderId="49" xfId="0" applyNumberFormat="1" applyFont="1" applyBorder="1" applyAlignment="1">
      <alignment horizontal="center" vertical="center"/>
    </xf>
    <xf numFmtId="0" fontId="5" fillId="35" borderId="49" xfId="0" applyFont="1" applyFill="1" applyBorder="1" applyAlignment="1">
      <alignment/>
    </xf>
    <xf numFmtId="4" fontId="7" fillId="35" borderId="49" xfId="0" applyNumberFormat="1" applyFont="1" applyFill="1" applyBorder="1" applyAlignment="1">
      <alignment/>
    </xf>
    <xf numFmtId="4" fontId="7" fillId="35" borderId="50" xfId="0" applyNumberFormat="1" applyFont="1" applyFill="1" applyBorder="1" applyAlignment="1">
      <alignment/>
    </xf>
    <xf numFmtId="49" fontId="7" fillId="0" borderId="47" xfId="0" applyNumberFormat="1" applyFont="1" applyBorder="1" applyAlignment="1">
      <alignment horizontal="center" vertical="center"/>
    </xf>
    <xf numFmtId="0" fontId="5" fillId="35" borderId="51" xfId="0" applyFont="1" applyFill="1" applyBorder="1" applyAlignment="1">
      <alignment/>
    </xf>
    <xf numFmtId="4" fontId="7" fillId="35" borderId="51" xfId="0" applyNumberFormat="1" applyFont="1" applyFill="1" applyBorder="1" applyAlignment="1">
      <alignment/>
    </xf>
    <xf numFmtId="4" fontId="7" fillId="35" borderId="52" xfId="0" applyNumberFormat="1" applyFont="1" applyFill="1" applyBorder="1" applyAlignment="1">
      <alignment/>
    </xf>
    <xf numFmtId="0" fontId="5" fillId="35" borderId="47" xfId="0" applyFont="1" applyFill="1" applyBorder="1" applyAlignment="1">
      <alignment/>
    </xf>
    <xf numFmtId="4" fontId="7" fillId="35" borderId="47" xfId="0" applyNumberFormat="1" applyFont="1" applyFill="1" applyBorder="1" applyAlignment="1">
      <alignment/>
    </xf>
    <xf numFmtId="4" fontId="7" fillId="35" borderId="53" xfId="0" applyNumberFormat="1" applyFont="1" applyFill="1" applyBorder="1" applyAlignment="1">
      <alignment/>
    </xf>
    <xf numFmtId="49" fontId="7" fillId="0" borderId="53" xfId="0" applyNumberFormat="1" applyFont="1" applyBorder="1" applyAlignment="1">
      <alignment horizontal="center" vertical="center"/>
    </xf>
    <xf numFmtId="49" fontId="7" fillId="0" borderId="54" xfId="0" applyNumberFormat="1" applyFont="1" applyBorder="1" applyAlignment="1">
      <alignment horizontal="center" vertical="center"/>
    </xf>
    <xf numFmtId="0" fontId="5" fillId="35" borderId="55" xfId="0" applyFont="1" applyFill="1" applyBorder="1" applyAlignment="1">
      <alignment/>
    </xf>
    <xf numFmtId="0" fontId="5" fillId="35" borderId="54" xfId="0" applyFont="1" applyFill="1" applyBorder="1" applyAlignment="1">
      <alignment/>
    </xf>
    <xf numFmtId="4" fontId="7" fillId="35" borderId="54" xfId="0" applyNumberFormat="1" applyFont="1" applyFill="1" applyBorder="1" applyAlignment="1">
      <alignment/>
    </xf>
    <xf numFmtId="4" fontId="7" fillId="34" borderId="38" xfId="0" applyNumberFormat="1" applyFont="1" applyFill="1" applyBorder="1" applyAlignment="1">
      <alignment/>
    </xf>
    <xf numFmtId="4" fontId="10" fillId="33" borderId="56" xfId="0" applyNumberFormat="1" applyFont="1" applyFill="1" applyBorder="1" applyAlignment="1">
      <alignment/>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8" fillId="0" borderId="61" xfId="0" applyFont="1" applyBorder="1" applyAlignment="1">
      <alignment vertical="center" wrapText="1"/>
    </xf>
    <xf numFmtId="0" fontId="9" fillId="0" borderId="62" xfId="0" applyFont="1" applyBorder="1" applyAlignment="1">
      <alignment horizontal="center" vertical="center" wrapText="1"/>
    </xf>
    <xf numFmtId="3" fontId="2" fillId="0" borderId="62" xfId="0" applyNumberFormat="1" applyFont="1" applyBorder="1" applyAlignment="1">
      <alignment horizontal="right" vertical="center" wrapText="1"/>
    </xf>
    <xf numFmtId="3" fontId="2" fillId="0" borderId="63" xfId="0" applyNumberFormat="1" applyFont="1" applyBorder="1" applyAlignment="1">
      <alignment horizontal="center" vertical="center" wrapText="1"/>
    </xf>
    <xf numFmtId="0" fontId="8" fillId="0" borderId="64" xfId="0" applyFont="1" applyBorder="1" applyAlignment="1">
      <alignment vertical="center" wrapText="1"/>
    </xf>
    <xf numFmtId="0" fontId="9" fillId="0" borderId="64" xfId="0" applyFont="1" applyBorder="1" applyAlignment="1">
      <alignment vertical="center" wrapText="1"/>
    </xf>
    <xf numFmtId="0" fontId="8" fillId="0" borderId="65" xfId="0" applyFont="1" applyBorder="1" applyAlignment="1">
      <alignment vertical="center" wrapText="1"/>
    </xf>
    <xf numFmtId="0" fontId="9" fillId="0" borderId="66" xfId="0" applyFont="1" applyBorder="1" applyAlignment="1">
      <alignment horizontal="center" vertical="center" wrapText="1"/>
    </xf>
    <xf numFmtId="3" fontId="1" fillId="0" borderId="46" xfId="0" applyNumberFormat="1" applyFont="1" applyBorder="1" applyAlignment="1">
      <alignment horizontal="center" vertical="center"/>
    </xf>
    <xf numFmtId="3" fontId="1" fillId="0" borderId="29" xfId="0" applyNumberFormat="1" applyFont="1" applyBorder="1" applyAlignment="1">
      <alignment horizontal="center" vertical="center"/>
    </xf>
    <xf numFmtId="3" fontId="2" fillId="35" borderId="13" xfId="0" applyNumberFormat="1" applyFont="1" applyFill="1" applyBorder="1" applyAlignment="1">
      <alignment horizontal="right" vertical="center" wrapText="1"/>
    </xf>
    <xf numFmtId="3" fontId="2" fillId="35" borderId="13" xfId="0" applyNumberFormat="1" applyFont="1" applyFill="1" applyBorder="1" applyAlignment="1">
      <alignment horizontal="right"/>
    </xf>
    <xf numFmtId="3" fontId="5" fillId="35" borderId="13" xfId="0" applyNumberFormat="1" applyFont="1" applyFill="1" applyBorder="1" applyAlignment="1">
      <alignment vertical="center" wrapText="1"/>
    </xf>
    <xf numFmtId="3" fontId="5" fillId="35" borderId="10" xfId="0" applyNumberFormat="1" applyFont="1" applyFill="1" applyBorder="1" applyAlignment="1">
      <alignment vertical="center" wrapText="1"/>
    </xf>
    <xf numFmtId="4" fontId="12" fillId="35" borderId="13" xfId="0" applyNumberFormat="1" applyFont="1" applyFill="1" applyBorder="1" applyAlignment="1">
      <alignment horizontal="center" vertical="center" wrapText="1"/>
    </xf>
    <xf numFmtId="3" fontId="1" fillId="0" borderId="29" xfId="0" applyNumberFormat="1" applyFont="1" applyBorder="1" applyAlignment="1">
      <alignment horizontal="center"/>
    </xf>
    <xf numFmtId="3" fontId="27" fillId="35" borderId="13" xfId="55" applyNumberFormat="1" applyFont="1" applyFill="1" applyBorder="1" applyAlignment="1">
      <alignment vertical="center" wrapText="1"/>
      <protection/>
    </xf>
    <xf numFmtId="3" fontId="27" fillId="35" borderId="18" xfId="55" applyNumberFormat="1" applyFont="1" applyFill="1" applyBorder="1" applyAlignment="1">
      <alignment vertical="center" wrapText="1"/>
      <protection/>
    </xf>
    <xf numFmtId="3" fontId="27" fillId="36" borderId="13" xfId="55" applyNumberFormat="1" applyFont="1" applyFill="1" applyBorder="1" applyAlignment="1">
      <alignment vertical="center" wrapText="1"/>
      <protection/>
    </xf>
    <xf numFmtId="3" fontId="27" fillId="36" borderId="18" xfId="55" applyNumberFormat="1" applyFont="1" applyFill="1" applyBorder="1" applyAlignment="1">
      <alignment vertical="center" wrapText="1"/>
      <protection/>
    </xf>
    <xf numFmtId="3" fontId="32" fillId="36" borderId="13" xfId="55" applyNumberFormat="1" applyFont="1" applyFill="1" applyBorder="1" applyAlignment="1">
      <alignment vertical="center" wrapText="1"/>
      <protection/>
    </xf>
    <xf numFmtId="3" fontId="32" fillId="36" borderId="18" xfId="55" applyNumberFormat="1" applyFont="1" applyFill="1" applyBorder="1" applyAlignment="1">
      <alignment vertical="center" wrapText="1"/>
      <protection/>
    </xf>
    <xf numFmtId="0" fontId="70" fillId="0" borderId="47" xfId="0" applyFont="1" applyBorder="1" applyAlignment="1">
      <alignment/>
    </xf>
    <xf numFmtId="0" fontId="15" fillId="0" borderId="67" xfId="0" applyFont="1" applyBorder="1" applyAlignment="1">
      <alignment/>
    </xf>
    <xf numFmtId="0" fontId="12" fillId="0" borderId="67" xfId="0" applyFont="1" applyBorder="1" applyAlignment="1">
      <alignment horizontal="center" vertical="center" wrapText="1"/>
    </xf>
    <xf numFmtId="0" fontId="15" fillId="0" borderId="67" xfId="0" applyFont="1" applyBorder="1" applyAlignment="1">
      <alignment horizontal="center" vertical="center"/>
    </xf>
    <xf numFmtId="0" fontId="15" fillId="0" borderId="46" xfId="0" applyFont="1" applyBorder="1" applyAlignment="1">
      <alignment/>
    </xf>
    <xf numFmtId="0" fontId="12" fillId="0" borderId="68" xfId="0" applyFont="1" applyBorder="1" applyAlignment="1">
      <alignment horizontal="center" vertical="center" wrapText="1"/>
    </xf>
    <xf numFmtId="0" fontId="15" fillId="0" borderId="68" xfId="0" applyFont="1" applyBorder="1" applyAlignment="1">
      <alignment horizontal="center" vertical="center"/>
    </xf>
    <xf numFmtId="0" fontId="70" fillId="0" borderId="69" xfId="0" applyFont="1" applyBorder="1" applyAlignment="1">
      <alignment horizontal="center" vertical="center" wrapText="1"/>
    </xf>
    <xf numFmtId="3" fontId="70" fillId="0" borderId="70" xfId="0" applyNumberFormat="1" applyFont="1" applyBorder="1" applyAlignment="1">
      <alignment/>
    </xf>
    <xf numFmtId="0" fontId="15" fillId="0" borderId="64" xfId="0" applyFont="1" applyBorder="1" applyAlignment="1">
      <alignment horizontal="center" vertical="center" wrapText="1"/>
    </xf>
    <xf numFmtId="0" fontId="15" fillId="0" borderId="68" xfId="0" applyFont="1" applyBorder="1" applyAlignment="1">
      <alignment/>
    </xf>
    <xf numFmtId="0" fontId="15" fillId="0" borderId="65" xfId="0" applyFont="1" applyBorder="1" applyAlignment="1">
      <alignment horizontal="center" vertical="center" wrapText="1"/>
    </xf>
    <xf numFmtId="0" fontId="15" fillId="0" borderId="66" xfId="0" applyFont="1" applyBorder="1" applyAlignment="1">
      <alignment/>
    </xf>
    <xf numFmtId="0" fontId="15" fillId="0" borderId="71" xfId="0" applyFont="1" applyBorder="1" applyAlignment="1">
      <alignment/>
    </xf>
    <xf numFmtId="0" fontId="70" fillId="0" borderId="72" xfId="0" applyFont="1" applyBorder="1" applyAlignment="1">
      <alignment/>
    </xf>
    <xf numFmtId="0" fontId="12" fillId="0" borderId="64" xfId="0" applyFont="1" applyBorder="1" applyAlignment="1">
      <alignment horizontal="center" vertical="center" wrapText="1"/>
    </xf>
    <xf numFmtId="0" fontId="15" fillId="0" borderId="64" xfId="0" applyFont="1" applyBorder="1" applyAlignment="1">
      <alignment horizontal="center" vertical="center"/>
    </xf>
    <xf numFmtId="0" fontId="15" fillId="0" borderId="65" xfId="0" applyFont="1" applyBorder="1" applyAlignment="1">
      <alignment/>
    </xf>
    <xf numFmtId="3" fontId="5" fillId="35" borderId="13" xfId="0" applyNumberFormat="1" applyFont="1" applyFill="1" applyBorder="1" applyAlignment="1">
      <alignment horizontal="right" vertical="center"/>
    </xf>
    <xf numFmtId="3" fontId="5" fillId="35" borderId="13" xfId="0" applyNumberFormat="1" applyFont="1" applyFill="1" applyBorder="1" applyAlignment="1">
      <alignment horizontal="right"/>
    </xf>
    <xf numFmtId="3" fontId="5" fillId="35" borderId="13" xfId="0" applyNumberFormat="1" applyFont="1" applyFill="1" applyBorder="1" applyAlignment="1">
      <alignment horizontal="right" vertical="center" wrapText="1"/>
    </xf>
    <xf numFmtId="3" fontId="6" fillId="35" borderId="13" xfId="0" applyNumberFormat="1" applyFont="1" applyFill="1" applyBorder="1" applyAlignment="1">
      <alignment horizontal="right" vertical="center"/>
    </xf>
    <xf numFmtId="3" fontId="6" fillId="35" borderId="10" xfId="0" applyNumberFormat="1" applyFont="1" applyFill="1" applyBorder="1" applyAlignment="1">
      <alignment horizontal="right" vertical="center"/>
    </xf>
    <xf numFmtId="4" fontId="12" fillId="35" borderId="10" xfId="0" applyNumberFormat="1" applyFont="1" applyFill="1" applyBorder="1" applyAlignment="1">
      <alignment horizontal="center" vertical="center" wrapText="1"/>
    </xf>
    <xf numFmtId="4" fontId="7" fillId="0" borderId="12" xfId="0" applyNumberFormat="1" applyFont="1" applyBorder="1" applyAlignment="1">
      <alignment/>
    </xf>
    <xf numFmtId="4" fontId="7" fillId="0" borderId="13" xfId="0" applyNumberFormat="1" applyFont="1" applyBorder="1" applyAlignment="1">
      <alignment/>
    </xf>
    <xf numFmtId="4" fontId="7" fillId="0" borderId="16" xfId="0" applyNumberFormat="1" applyFont="1" applyBorder="1" applyAlignment="1">
      <alignment/>
    </xf>
    <xf numFmtId="0" fontId="1" fillId="35" borderId="13" xfId="0" applyFont="1" applyFill="1" applyBorder="1" applyAlignment="1">
      <alignment/>
    </xf>
    <xf numFmtId="3" fontId="2" fillId="35" borderId="13" xfId="0" applyNumberFormat="1" applyFont="1" applyFill="1" applyBorder="1" applyAlignment="1">
      <alignment horizontal="right" wrapText="1"/>
    </xf>
    <xf numFmtId="3" fontId="1" fillId="35" borderId="13" xfId="0" applyNumberFormat="1" applyFont="1" applyFill="1" applyBorder="1" applyAlignment="1">
      <alignment horizontal="right" wrapText="1"/>
    </xf>
    <xf numFmtId="3" fontId="2" fillId="35" borderId="66" xfId="0" applyNumberFormat="1" applyFont="1" applyFill="1" applyBorder="1" applyAlignment="1">
      <alignment horizontal="right"/>
    </xf>
    <xf numFmtId="3" fontId="1" fillId="35" borderId="13" xfId="0" applyNumberFormat="1" applyFont="1" applyFill="1" applyBorder="1" applyAlignment="1">
      <alignment horizontal="center" vertical="center" wrapText="1"/>
    </xf>
    <xf numFmtId="3" fontId="1" fillId="35" borderId="13" xfId="0" applyNumberFormat="1" applyFont="1" applyFill="1" applyBorder="1" applyAlignment="1">
      <alignment horizontal="center"/>
    </xf>
    <xf numFmtId="3" fontId="1" fillId="0" borderId="10" xfId="0" applyNumberFormat="1" applyFont="1" applyBorder="1" applyAlignment="1">
      <alignment horizontal="center"/>
    </xf>
    <xf numFmtId="3" fontId="7" fillId="35" borderId="12" xfId="0" applyNumberFormat="1" applyFont="1" applyFill="1" applyBorder="1" applyAlignment="1">
      <alignment horizontal="right" vertical="center"/>
    </xf>
    <xf numFmtId="3" fontId="7" fillId="35" borderId="13" xfId="0" applyNumberFormat="1" applyFont="1" applyFill="1" applyBorder="1" applyAlignment="1">
      <alignment horizontal="right" vertical="center" wrapText="1"/>
    </xf>
    <xf numFmtId="3" fontId="6" fillId="35" borderId="13" xfId="0" applyNumberFormat="1" applyFont="1" applyFill="1" applyBorder="1" applyAlignment="1">
      <alignment horizontal="right" vertical="center" wrapText="1"/>
    </xf>
    <xf numFmtId="3" fontId="1" fillId="35" borderId="13" xfId="0" applyNumberFormat="1" applyFont="1" applyFill="1" applyBorder="1" applyAlignment="1">
      <alignment/>
    </xf>
    <xf numFmtId="0" fontId="1" fillId="35" borderId="18" xfId="0" applyFont="1" applyFill="1" applyBorder="1" applyAlignment="1">
      <alignment/>
    </xf>
    <xf numFmtId="0" fontId="1" fillId="35" borderId="0" xfId="0" applyFont="1" applyFill="1" applyAlignment="1">
      <alignment/>
    </xf>
    <xf numFmtId="14" fontId="1" fillId="35" borderId="13" xfId="0" applyNumberFormat="1" applyFont="1" applyFill="1" applyBorder="1" applyAlignment="1">
      <alignment/>
    </xf>
    <xf numFmtId="10" fontId="1" fillId="35" borderId="13" xfId="0" applyNumberFormat="1" applyFont="1" applyFill="1" applyBorder="1" applyAlignment="1">
      <alignment/>
    </xf>
    <xf numFmtId="3" fontId="1" fillId="35" borderId="18" xfId="0" applyNumberFormat="1" applyFont="1" applyFill="1" applyBorder="1" applyAlignment="1">
      <alignment/>
    </xf>
    <xf numFmtId="4" fontId="7" fillId="35" borderId="70" xfId="0" applyNumberFormat="1" applyFont="1" applyFill="1" applyBorder="1" applyAlignment="1">
      <alignment/>
    </xf>
    <xf numFmtId="4" fontId="7" fillId="35" borderId="73" xfId="0" applyNumberFormat="1" applyFont="1" applyFill="1" applyBorder="1" applyAlignment="1">
      <alignment/>
    </xf>
    <xf numFmtId="4" fontId="7" fillId="35" borderId="74" xfId="0" applyNumberFormat="1" applyFont="1" applyFill="1" applyBorder="1" applyAlignment="1">
      <alignment/>
    </xf>
    <xf numFmtId="4" fontId="2" fillId="35" borderId="68" xfId="0" applyNumberFormat="1" applyFont="1" applyFill="1" applyBorder="1" applyAlignment="1">
      <alignment horizontal="right" wrapText="1"/>
    </xf>
    <xf numFmtId="4" fontId="1" fillId="35" borderId="68" xfId="0" applyNumberFormat="1" applyFont="1" applyFill="1" applyBorder="1" applyAlignment="1">
      <alignment horizontal="right" wrapText="1"/>
    </xf>
    <xf numFmtId="4" fontId="2" fillId="35" borderId="71" xfId="0" applyNumberFormat="1" applyFont="1" applyFill="1" applyBorder="1" applyAlignment="1">
      <alignment horizontal="right" wrapText="1"/>
    </xf>
    <xf numFmtId="3" fontId="5" fillId="35" borderId="12" xfId="0" applyNumberFormat="1" applyFont="1" applyFill="1" applyBorder="1" applyAlignment="1">
      <alignment horizontal="right" vertical="center" wrapText="1"/>
    </xf>
    <xf numFmtId="3" fontId="5" fillId="35" borderId="13" xfId="0" applyNumberFormat="1" applyFont="1" applyFill="1" applyBorder="1" applyAlignment="1">
      <alignment/>
    </xf>
    <xf numFmtId="0" fontId="70" fillId="35" borderId="47" xfId="0" applyFont="1" applyFill="1" applyBorder="1" applyAlignment="1">
      <alignment vertical="center" wrapText="1"/>
    </xf>
    <xf numFmtId="0" fontId="12" fillId="35" borderId="47" xfId="0" applyFont="1" applyFill="1" applyBorder="1" applyAlignment="1">
      <alignment vertical="center" wrapText="1"/>
    </xf>
    <xf numFmtId="0" fontId="21" fillId="35" borderId="42" xfId="0" applyFont="1" applyFill="1" applyBorder="1" applyAlignment="1">
      <alignment horizontal="right"/>
    </xf>
    <xf numFmtId="0" fontId="21" fillId="35" borderId="41" xfId="0" applyFont="1" applyFill="1" applyBorder="1" applyAlignment="1">
      <alignment horizontal="right"/>
    </xf>
    <xf numFmtId="49" fontId="21" fillId="35" borderId="41" xfId="0" applyNumberFormat="1" applyFont="1" applyFill="1" applyBorder="1" applyAlignment="1">
      <alignment horizontal="right"/>
    </xf>
    <xf numFmtId="3" fontId="21" fillId="35" borderId="41" xfId="0" applyNumberFormat="1" applyFont="1" applyFill="1" applyBorder="1" applyAlignment="1">
      <alignment horizontal="right"/>
    </xf>
    <xf numFmtId="0" fontId="21" fillId="35" borderId="44" xfId="0" applyFont="1" applyFill="1" applyBorder="1" applyAlignment="1">
      <alignment horizontal="right"/>
    </xf>
    <xf numFmtId="0" fontId="21" fillId="35" borderId="43" xfId="0" applyFont="1" applyFill="1" applyBorder="1" applyAlignment="1">
      <alignment horizontal="right"/>
    </xf>
    <xf numFmtId="49" fontId="21" fillId="35" borderId="43" xfId="0" applyNumberFormat="1" applyFont="1" applyFill="1" applyBorder="1" applyAlignment="1">
      <alignment horizontal="right"/>
    </xf>
    <xf numFmtId="3" fontId="21" fillId="35" borderId="43" xfId="0" applyNumberFormat="1" applyFont="1" applyFill="1" applyBorder="1" applyAlignment="1">
      <alignment horizontal="right"/>
    </xf>
    <xf numFmtId="3" fontId="21" fillId="35" borderId="16" xfId="0" applyNumberFormat="1" applyFont="1" applyFill="1" applyBorder="1" applyAlignment="1">
      <alignment horizontal="right"/>
    </xf>
    <xf numFmtId="3" fontId="21" fillId="35" borderId="75" xfId="0" applyNumberFormat="1" applyFont="1" applyFill="1" applyBorder="1" applyAlignment="1">
      <alignment horizontal="right"/>
    </xf>
    <xf numFmtId="3" fontId="21" fillId="35" borderId="76" xfId="0" applyNumberFormat="1" applyFont="1" applyFill="1" applyBorder="1" applyAlignment="1">
      <alignment horizontal="right"/>
    </xf>
    <xf numFmtId="3" fontId="21" fillId="35" borderId="15" xfId="0" applyNumberFormat="1" applyFont="1" applyFill="1" applyBorder="1" applyAlignment="1">
      <alignment horizontal="right"/>
    </xf>
    <xf numFmtId="3" fontId="21" fillId="35" borderId="18" xfId="0" applyNumberFormat="1" applyFont="1" applyFill="1" applyBorder="1" applyAlignment="1">
      <alignment horizontal="right"/>
    </xf>
    <xf numFmtId="3" fontId="21" fillId="35" borderId="67" xfId="0" applyNumberFormat="1" applyFont="1" applyFill="1" applyBorder="1" applyAlignment="1">
      <alignment horizontal="right"/>
    </xf>
    <xf numFmtId="3" fontId="21" fillId="35" borderId="77" xfId="0" applyNumberFormat="1" applyFont="1" applyFill="1" applyBorder="1" applyAlignment="1">
      <alignment horizontal="right"/>
    </xf>
    <xf numFmtId="3" fontId="21" fillId="35" borderId="17" xfId="0" applyNumberFormat="1" applyFont="1" applyFill="1" applyBorder="1" applyAlignment="1">
      <alignment horizontal="right"/>
    </xf>
    <xf numFmtId="3" fontId="6" fillId="0" borderId="10" xfId="0" applyNumberFormat="1" applyFont="1" applyFill="1" applyBorder="1" applyAlignment="1">
      <alignment horizontal="center" vertical="center" wrapText="1"/>
    </xf>
    <xf numFmtId="0" fontId="15" fillId="0" borderId="25" xfId="0" applyFont="1" applyBorder="1" applyAlignment="1">
      <alignment horizontal="center" vertical="center"/>
    </xf>
    <xf numFmtId="0" fontId="70" fillId="35" borderId="47" xfId="0" applyFont="1" applyFill="1" applyBorder="1" applyAlignment="1">
      <alignment horizontal="left" vertical="center" wrapText="1"/>
    </xf>
    <xf numFmtId="4" fontId="5" fillId="35" borderId="18" xfId="0" applyNumberFormat="1" applyFont="1" applyFill="1" applyBorder="1" applyAlignment="1">
      <alignment vertical="center" wrapText="1"/>
    </xf>
    <xf numFmtId="3" fontId="5" fillId="35" borderId="13" xfId="0" applyNumberFormat="1" applyFont="1" applyFill="1" applyBorder="1" applyAlignment="1">
      <alignment vertical="center"/>
    </xf>
    <xf numFmtId="3" fontId="5" fillId="0" borderId="13" xfId="0" applyNumberFormat="1" applyFont="1" applyBorder="1" applyAlignment="1">
      <alignment vertical="center"/>
    </xf>
    <xf numFmtId="4" fontId="5" fillId="35" borderId="16" xfId="0" applyNumberFormat="1" applyFont="1" applyFill="1" applyBorder="1" applyAlignment="1">
      <alignment horizontal="right" vertical="center" wrapText="1"/>
    </xf>
    <xf numFmtId="0" fontId="11" fillId="35" borderId="23" xfId="0" applyFont="1" applyFill="1" applyBorder="1" applyAlignment="1">
      <alignment horizontal="center" vertical="center" wrapText="1"/>
    </xf>
    <xf numFmtId="0" fontId="1" fillId="0" borderId="18" xfId="0" applyFont="1" applyBorder="1" applyAlignment="1">
      <alignment horizontal="center"/>
    </xf>
    <xf numFmtId="0" fontId="1" fillId="0" borderId="27" xfId="0" applyFont="1" applyBorder="1" applyAlignment="1">
      <alignment horizontal="center"/>
    </xf>
    <xf numFmtId="0" fontId="1" fillId="0" borderId="23" xfId="0" applyFont="1" applyBorder="1" applyAlignment="1">
      <alignment horizontal="center"/>
    </xf>
    <xf numFmtId="3" fontId="1" fillId="0" borderId="10" xfId="0" applyNumberFormat="1" applyFont="1" applyBorder="1" applyAlignment="1">
      <alignment horizontal="center" vertical="center"/>
    </xf>
    <xf numFmtId="0" fontId="70" fillId="35" borderId="69" xfId="0" applyFont="1" applyFill="1" applyBorder="1" applyAlignment="1">
      <alignment horizontal="left" vertical="center" wrapText="1"/>
    </xf>
    <xf numFmtId="0" fontId="12" fillId="35" borderId="69" xfId="0" applyFont="1" applyFill="1" applyBorder="1" applyAlignment="1">
      <alignment horizontal="left" vertical="center" wrapText="1"/>
    </xf>
    <xf numFmtId="0" fontId="1" fillId="0" borderId="0" xfId="0" applyFont="1" applyAlignment="1">
      <alignment wrapText="1"/>
    </xf>
    <xf numFmtId="0" fontId="5" fillId="0" borderId="0" xfId="0" applyFont="1" applyBorder="1" applyAlignment="1">
      <alignment wrapText="1"/>
    </xf>
    <xf numFmtId="0" fontId="15" fillId="0" borderId="0" xfId="0" applyFont="1" applyAlignment="1">
      <alignment wrapText="1"/>
    </xf>
    <xf numFmtId="0" fontId="15" fillId="0" borderId="0" xfId="0" applyFont="1" applyBorder="1" applyAlignment="1">
      <alignment wrapText="1"/>
    </xf>
    <xf numFmtId="0" fontId="15" fillId="0" borderId="18" xfId="0" applyFont="1" applyBorder="1" applyAlignment="1">
      <alignment horizontal="center" wrapText="1"/>
    </xf>
    <xf numFmtId="0" fontId="15" fillId="0" borderId="64" xfId="0" applyFont="1" applyBorder="1" applyAlignment="1">
      <alignment horizontal="left" vertical="center"/>
    </xf>
    <xf numFmtId="0" fontId="0" fillId="0" borderId="0" xfId="0"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18" xfId="0" applyFont="1" applyBorder="1" applyAlignment="1">
      <alignment wrapText="1"/>
    </xf>
    <xf numFmtId="4" fontId="70" fillId="35" borderId="70" xfId="0" applyNumberFormat="1" applyFont="1" applyFill="1" applyBorder="1" applyAlignment="1">
      <alignment horizontal="right" vertical="center"/>
    </xf>
    <xf numFmtId="4" fontId="12" fillId="35" borderId="70" xfId="0" applyNumberFormat="1" applyFont="1" applyFill="1" applyBorder="1" applyAlignment="1">
      <alignment horizontal="right" vertical="center"/>
    </xf>
    <xf numFmtId="4" fontId="15" fillId="35" borderId="78" xfId="0" applyNumberFormat="1" applyFont="1" applyFill="1" applyBorder="1" applyAlignment="1">
      <alignment horizontal="right"/>
    </xf>
    <xf numFmtId="4" fontId="15" fillId="0" borderId="68" xfId="0" applyNumberFormat="1" applyFont="1" applyBorder="1" applyAlignment="1">
      <alignment horizontal="right"/>
    </xf>
    <xf numFmtId="0" fontId="0" fillId="0" borderId="0" xfId="0" applyAlignment="1">
      <alignment horizontal="right"/>
    </xf>
    <xf numFmtId="0" fontId="1" fillId="35" borderId="13" xfId="0" applyFont="1" applyFill="1" applyBorder="1" applyAlignment="1">
      <alignment horizontal="right"/>
    </xf>
    <xf numFmtId="0" fontId="1" fillId="0" borderId="10" xfId="0" applyFont="1" applyBorder="1" applyAlignment="1">
      <alignment horizontal="right"/>
    </xf>
    <xf numFmtId="0" fontId="1" fillId="0" borderId="0" xfId="0" applyFont="1" applyBorder="1" applyAlignment="1">
      <alignment horizontal="right"/>
    </xf>
    <xf numFmtId="4" fontId="1" fillId="0" borderId="0" xfId="0" applyNumberFormat="1" applyFont="1" applyAlignment="1">
      <alignment horizontal="right"/>
    </xf>
    <xf numFmtId="0" fontId="5" fillId="0" borderId="0" xfId="0" applyFont="1" applyBorder="1" applyAlignment="1">
      <alignment horizontal="right"/>
    </xf>
    <xf numFmtId="0" fontId="6" fillId="0" borderId="0" xfId="0" applyFont="1" applyBorder="1" applyAlignment="1">
      <alignment horizontal="right"/>
    </xf>
    <xf numFmtId="4" fontId="5" fillId="0" borderId="0" xfId="0" applyNumberFormat="1" applyFont="1" applyBorder="1" applyAlignment="1">
      <alignment horizontal="right"/>
    </xf>
    <xf numFmtId="4" fontId="21" fillId="35" borderId="77" xfId="0" applyNumberFormat="1" applyFont="1" applyFill="1" applyBorder="1" applyAlignment="1">
      <alignment horizontal="right"/>
    </xf>
    <xf numFmtId="4" fontId="1" fillId="35" borderId="13" xfId="0" applyNumberFormat="1" applyFont="1" applyFill="1" applyBorder="1" applyAlignment="1">
      <alignment horizontal="right"/>
    </xf>
    <xf numFmtId="4" fontId="1" fillId="0" borderId="0" xfId="0" applyNumberFormat="1" applyFont="1" applyBorder="1" applyAlignment="1">
      <alignment horizontal="right"/>
    </xf>
    <xf numFmtId="0" fontId="13" fillId="0" borderId="0" xfId="0" applyFont="1" applyAlignment="1">
      <alignment horizontal="center"/>
    </xf>
    <xf numFmtId="0" fontId="13" fillId="0" borderId="0" xfId="0" applyFont="1" applyBorder="1" applyAlignment="1">
      <alignment/>
    </xf>
    <xf numFmtId="0" fontId="13" fillId="0" borderId="0" xfId="0" applyFont="1" applyBorder="1" applyAlignment="1">
      <alignment horizontal="right"/>
    </xf>
    <xf numFmtId="0" fontId="13" fillId="0" borderId="0" xfId="0" applyFont="1" applyAlignment="1">
      <alignment/>
    </xf>
    <xf numFmtId="3" fontId="21" fillId="35" borderId="44" xfId="0" applyNumberFormat="1" applyFont="1" applyFill="1" applyBorder="1" applyAlignment="1">
      <alignment horizontal="right"/>
    </xf>
    <xf numFmtId="0" fontId="21" fillId="35" borderId="0" xfId="0" applyFont="1" applyFill="1" applyBorder="1" applyAlignment="1">
      <alignment/>
    </xf>
    <xf numFmtId="0" fontId="1" fillId="35" borderId="21" xfId="0" applyFont="1" applyFill="1" applyBorder="1" applyAlignment="1">
      <alignment/>
    </xf>
    <xf numFmtId="0" fontId="1" fillId="35" borderId="18" xfId="0" applyFont="1" applyFill="1" applyBorder="1" applyAlignment="1">
      <alignment horizontal="center" wrapText="1"/>
    </xf>
    <xf numFmtId="0" fontId="2" fillId="35" borderId="18" xfId="0" applyFont="1" applyFill="1" applyBorder="1" applyAlignment="1">
      <alignment wrapText="1"/>
    </xf>
    <xf numFmtId="0" fontId="6" fillId="35" borderId="0" xfId="0" applyFont="1" applyFill="1" applyBorder="1" applyAlignment="1">
      <alignment horizontal="center" vertical="center" wrapText="1"/>
    </xf>
    <xf numFmtId="0" fontId="5" fillId="35" borderId="0" xfId="0" applyFont="1" applyFill="1" applyBorder="1" applyAlignment="1">
      <alignment/>
    </xf>
    <xf numFmtId="3" fontId="5" fillId="37" borderId="13" xfId="0" applyNumberFormat="1" applyFont="1" applyFill="1" applyBorder="1" applyAlignment="1">
      <alignment vertical="center" wrapText="1"/>
    </xf>
    <xf numFmtId="3" fontId="5" fillId="35" borderId="79" xfId="0" applyNumberFormat="1" applyFont="1" applyFill="1" applyBorder="1" applyAlignment="1">
      <alignment/>
    </xf>
    <xf numFmtId="0" fontId="5" fillId="35" borderId="0" xfId="0" applyNumberFormat="1" applyFont="1" applyFill="1" applyAlignment="1">
      <alignment/>
    </xf>
    <xf numFmtId="4" fontId="5" fillId="35" borderId="13" xfId="0" applyNumberFormat="1" applyFont="1" applyFill="1" applyBorder="1" applyAlignment="1">
      <alignment vertical="center" wrapText="1"/>
    </xf>
    <xf numFmtId="4" fontId="6" fillId="35" borderId="18" xfId="0" applyNumberFormat="1" applyFont="1" applyFill="1" applyBorder="1" applyAlignment="1">
      <alignment horizontal="center" vertical="center"/>
    </xf>
    <xf numFmtId="3" fontId="12" fillId="35" borderId="13" xfId="55" applyNumberFormat="1" applyFont="1" applyFill="1" applyBorder="1" applyAlignment="1">
      <alignment vertical="center" wrapText="1"/>
      <protection/>
    </xf>
    <xf numFmtId="3" fontId="27" fillId="35" borderId="13" xfId="55" applyNumberFormat="1" applyFont="1" applyFill="1" applyBorder="1" applyAlignment="1">
      <alignment vertical="center" wrapText="1"/>
      <protection/>
    </xf>
    <xf numFmtId="3" fontId="27" fillId="35" borderId="18" xfId="55" applyNumberFormat="1" applyFont="1" applyFill="1" applyBorder="1" applyAlignment="1">
      <alignment vertical="center" wrapText="1"/>
      <protection/>
    </xf>
    <xf numFmtId="3" fontId="12" fillId="35" borderId="10" xfId="55" applyNumberFormat="1" applyFont="1" applyFill="1" applyBorder="1" applyAlignment="1">
      <alignment vertical="center" wrapText="1"/>
      <protection/>
    </xf>
    <xf numFmtId="3" fontId="27" fillId="35" borderId="10" xfId="55" applyNumberFormat="1" applyFont="1" applyFill="1" applyBorder="1" applyAlignment="1">
      <alignment vertical="center" wrapText="1"/>
      <protection/>
    </xf>
    <xf numFmtId="3" fontId="27" fillId="35" borderId="23" xfId="55" applyNumberFormat="1" applyFont="1" applyFill="1" applyBorder="1" applyAlignment="1">
      <alignment vertical="center" wrapText="1"/>
      <protection/>
    </xf>
    <xf numFmtId="3" fontId="27" fillId="35" borderId="13" xfId="55" applyNumberFormat="1" applyFont="1" applyFill="1" applyBorder="1" applyAlignment="1">
      <alignment horizontal="center" vertical="center" wrapText="1"/>
      <protection/>
    </xf>
    <xf numFmtId="0" fontId="2" fillId="0" borderId="80"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64" xfId="0" applyFont="1" applyFill="1" applyBorder="1" applyAlignment="1">
      <alignment horizontal="center" wrapText="1"/>
    </xf>
    <xf numFmtId="3" fontId="2" fillId="0" borderId="68" xfId="0" applyNumberFormat="1" applyFont="1" applyBorder="1" applyAlignment="1">
      <alignment horizontal="center" vertical="center" wrapText="1"/>
    </xf>
    <xf numFmtId="0" fontId="2" fillId="33" borderId="64" xfId="0" applyFont="1" applyFill="1" applyBorder="1" applyAlignment="1">
      <alignment horizontal="center" wrapText="1"/>
    </xf>
    <xf numFmtId="0" fontId="1" fillId="0" borderId="64" xfId="0" applyFont="1" applyFill="1" applyBorder="1" applyAlignment="1">
      <alignment horizontal="center" wrapText="1"/>
    </xf>
    <xf numFmtId="0" fontId="1" fillId="34" borderId="64" xfId="0" applyFont="1" applyFill="1" applyBorder="1" applyAlignment="1">
      <alignment horizontal="center" wrapText="1"/>
    </xf>
    <xf numFmtId="0" fontId="2" fillId="33" borderId="64" xfId="0" applyFont="1" applyFill="1" applyBorder="1" applyAlignment="1">
      <alignment wrapText="1"/>
    </xf>
    <xf numFmtId="0" fontId="1" fillId="0" borderId="64" xfId="0" applyFont="1" applyFill="1" applyBorder="1" applyAlignment="1">
      <alignment wrapText="1"/>
    </xf>
    <xf numFmtId="0" fontId="1" fillId="0" borderId="65" xfId="0" applyFont="1" applyFill="1" applyBorder="1" applyAlignment="1">
      <alignment wrapText="1"/>
    </xf>
    <xf numFmtId="0" fontId="5" fillId="0" borderId="66" xfId="0" applyFont="1" applyFill="1" applyBorder="1" applyAlignment="1">
      <alignment horizontal="left" wrapText="1"/>
    </xf>
    <xf numFmtId="0" fontId="1" fillId="0" borderId="66" xfId="0" applyFont="1" applyFill="1" applyBorder="1" applyAlignment="1">
      <alignment horizontal="center" wrapText="1"/>
    </xf>
    <xf numFmtId="3" fontId="27" fillId="35" borderId="13" xfId="55" applyNumberFormat="1" applyFont="1" applyFill="1" applyBorder="1" applyAlignment="1">
      <alignment vertical="center" wrapText="1"/>
      <protection/>
    </xf>
    <xf numFmtId="0" fontId="7" fillId="0" borderId="12" xfId="0" applyFont="1" applyBorder="1" applyAlignment="1">
      <alignment/>
    </xf>
    <xf numFmtId="0" fontId="7" fillId="0" borderId="62" xfId="0" applyFont="1" applyBorder="1" applyAlignment="1">
      <alignment/>
    </xf>
    <xf numFmtId="0" fontId="5" fillId="35" borderId="81" xfId="0" applyFont="1" applyFill="1" applyBorder="1" applyAlignment="1">
      <alignment/>
    </xf>
    <xf numFmtId="0" fontId="5" fillId="35" borderId="53" xfId="0" applyFont="1" applyFill="1" applyBorder="1" applyAlignment="1">
      <alignment/>
    </xf>
    <xf numFmtId="4" fontId="7" fillId="0" borderId="25" xfId="0" applyNumberFormat="1" applyFont="1" applyBorder="1" applyAlignment="1">
      <alignment/>
    </xf>
    <xf numFmtId="4" fontId="7" fillId="0" borderId="56" xfId="0" applyNumberFormat="1" applyFont="1" applyBorder="1" applyAlignment="1">
      <alignment/>
    </xf>
    <xf numFmtId="49" fontId="7" fillId="33" borderId="82" xfId="0" applyNumberFormat="1" applyFont="1" applyFill="1" applyBorder="1" applyAlignment="1">
      <alignment horizontal="center" vertical="center"/>
    </xf>
    <xf numFmtId="0" fontId="7" fillId="0" borderId="83" xfId="0" applyFont="1" applyBorder="1" applyAlignment="1">
      <alignment/>
    </xf>
    <xf numFmtId="4" fontId="10" fillId="33" borderId="84" xfId="0" applyNumberFormat="1" applyFont="1" applyFill="1" applyBorder="1" applyAlignment="1">
      <alignment/>
    </xf>
    <xf numFmtId="4" fontId="15" fillId="0" borderId="68" xfId="0" applyNumberFormat="1" applyFont="1" applyBorder="1" applyAlignment="1">
      <alignment/>
    </xf>
    <xf numFmtId="4" fontId="15" fillId="0" borderId="71" xfId="0" applyNumberFormat="1" applyFont="1" applyBorder="1" applyAlignment="1">
      <alignment/>
    </xf>
    <xf numFmtId="0" fontId="15" fillId="35" borderId="12" xfId="0" applyFont="1" applyFill="1" applyBorder="1" applyAlignment="1">
      <alignment horizontal="left" vertical="center"/>
    </xf>
    <xf numFmtId="0" fontId="15" fillId="0" borderId="13" xfId="0" applyFont="1" applyBorder="1" applyAlignment="1">
      <alignment vertical="center" wrapText="1"/>
    </xf>
    <xf numFmtId="0" fontId="15" fillId="0" borderId="13" xfId="0" applyFont="1" applyBorder="1" applyAlignment="1">
      <alignment vertical="center"/>
    </xf>
    <xf numFmtId="0" fontId="15" fillId="35" borderId="80" xfId="0" applyFont="1" applyFill="1" applyBorder="1" applyAlignment="1">
      <alignment horizontal="left" vertical="center"/>
    </xf>
    <xf numFmtId="0" fontId="15" fillId="0" borderId="64" xfId="0" applyFont="1" applyBorder="1" applyAlignment="1">
      <alignment vertical="center" wrapText="1"/>
    </xf>
    <xf numFmtId="0" fontId="6" fillId="35" borderId="10" xfId="0" applyFont="1" applyFill="1" applyBorder="1" applyAlignment="1">
      <alignment horizontal="center"/>
    </xf>
    <xf numFmtId="0" fontId="5" fillId="0" borderId="13" xfId="0" applyFont="1" applyBorder="1" applyAlignment="1">
      <alignment horizontal="center"/>
    </xf>
    <xf numFmtId="4" fontId="7" fillId="0" borderId="63" xfId="0" applyNumberFormat="1" applyFont="1" applyBorder="1" applyAlignment="1">
      <alignment/>
    </xf>
    <xf numFmtId="4" fontId="7" fillId="0" borderId="78" xfId="0" applyNumberFormat="1" applyFont="1" applyBorder="1" applyAlignment="1">
      <alignment/>
    </xf>
    <xf numFmtId="4" fontId="7" fillId="0" borderId="85" xfId="0" applyNumberFormat="1" applyFont="1" applyBorder="1" applyAlignment="1">
      <alignment/>
    </xf>
    <xf numFmtId="3" fontId="27" fillId="35" borderId="18" xfId="55" applyNumberFormat="1" applyFont="1" applyFill="1" applyBorder="1" applyAlignment="1">
      <alignment vertical="center" wrapText="1"/>
      <protection/>
    </xf>
    <xf numFmtId="49" fontId="24" fillId="33" borderId="86" xfId="0" applyNumberFormat="1" applyFont="1" applyFill="1" applyBorder="1" applyAlignment="1" applyProtection="1">
      <alignment horizontal="center" vertical="center" wrapText="1"/>
      <protection/>
    </xf>
    <xf numFmtId="0" fontId="21" fillId="0" borderId="87" xfId="0" applyFont="1" applyBorder="1" applyAlignment="1">
      <alignment horizontal="center" vertical="center"/>
    </xf>
    <xf numFmtId="3" fontId="21" fillId="35" borderId="78" xfId="0" applyNumberFormat="1" applyFont="1" applyFill="1" applyBorder="1" applyAlignment="1">
      <alignment horizontal="right"/>
    </xf>
    <xf numFmtId="0" fontId="21" fillId="0" borderId="88" xfId="0" applyFont="1" applyBorder="1" applyAlignment="1">
      <alignment horizontal="center" vertical="center"/>
    </xf>
    <xf numFmtId="3" fontId="21" fillId="35" borderId="68" xfId="0" applyNumberFormat="1" applyFont="1" applyFill="1" applyBorder="1" applyAlignment="1">
      <alignment horizontal="right"/>
    </xf>
    <xf numFmtId="0" fontId="21" fillId="0" borderId="89" xfId="0" applyFont="1" applyBorder="1" applyAlignment="1">
      <alignment horizontal="center" vertical="center"/>
    </xf>
    <xf numFmtId="0" fontId="21" fillId="35" borderId="90" xfId="0" applyFont="1" applyFill="1" applyBorder="1" applyAlignment="1">
      <alignment horizontal="right"/>
    </xf>
    <xf numFmtId="3" fontId="21" fillId="35" borderId="91" xfId="0" applyNumberFormat="1" applyFont="1" applyFill="1" applyBorder="1" applyAlignment="1">
      <alignment horizontal="right"/>
    </xf>
    <xf numFmtId="3" fontId="21" fillId="35" borderId="92" xfId="0" applyNumberFormat="1" applyFont="1" applyFill="1" applyBorder="1" applyAlignment="1">
      <alignment horizontal="right"/>
    </xf>
    <xf numFmtId="3" fontId="21" fillId="35" borderId="93" xfId="0" applyNumberFormat="1" applyFont="1" applyFill="1" applyBorder="1" applyAlignment="1">
      <alignment horizontal="right"/>
    </xf>
    <xf numFmtId="3" fontId="21" fillId="35" borderId="94" xfId="0" applyNumberFormat="1" applyFont="1" applyFill="1" applyBorder="1" applyAlignment="1">
      <alignment horizontal="right"/>
    </xf>
    <xf numFmtId="3" fontId="21" fillId="35" borderId="95" xfId="0" applyNumberFormat="1" applyFont="1" applyFill="1" applyBorder="1" applyAlignment="1">
      <alignment horizontal="right"/>
    </xf>
    <xf numFmtId="3" fontId="21" fillId="35" borderId="71" xfId="0" applyNumberFormat="1" applyFont="1" applyFill="1" applyBorder="1" applyAlignment="1">
      <alignment horizontal="right"/>
    </xf>
    <xf numFmtId="0" fontId="0" fillId="0" borderId="0" xfId="0" applyBorder="1" applyAlignment="1">
      <alignment/>
    </xf>
    <xf numFmtId="3" fontId="22" fillId="33" borderId="96" xfId="0" applyNumberFormat="1" applyFont="1" applyFill="1" applyBorder="1" applyAlignment="1">
      <alignment/>
    </xf>
    <xf numFmtId="3" fontId="21" fillId="33" borderId="97" xfId="0" applyNumberFormat="1" applyFont="1" applyFill="1" applyBorder="1" applyAlignment="1">
      <alignment/>
    </xf>
    <xf numFmtId="3" fontId="21" fillId="33" borderId="96" xfId="0" applyNumberFormat="1" applyFont="1" applyFill="1" applyBorder="1" applyAlignment="1">
      <alignment/>
    </xf>
    <xf numFmtId="3" fontId="22" fillId="33" borderId="96" xfId="0" applyNumberFormat="1" applyFont="1" applyFill="1" applyBorder="1" applyAlignment="1">
      <alignment horizontal="right"/>
    </xf>
    <xf numFmtId="3" fontId="22" fillId="33" borderId="98" xfId="0" applyNumberFormat="1" applyFont="1" applyFill="1" applyBorder="1" applyAlignment="1">
      <alignment/>
    </xf>
    <xf numFmtId="3" fontId="22" fillId="33" borderId="97" xfId="0" applyNumberFormat="1" applyFont="1" applyFill="1" applyBorder="1" applyAlignment="1">
      <alignment/>
    </xf>
    <xf numFmtId="3" fontId="22" fillId="33" borderId="99" xfId="0" applyNumberFormat="1" applyFont="1" applyFill="1" applyBorder="1" applyAlignment="1">
      <alignment/>
    </xf>
    <xf numFmtId="3" fontId="6" fillId="0" borderId="47" xfId="0" applyNumberFormat="1" applyFont="1" applyFill="1" applyBorder="1" applyAlignment="1" applyProtection="1">
      <alignment vertical="center"/>
      <protection/>
    </xf>
    <xf numFmtId="3" fontId="6" fillId="0" borderId="47" xfId="0" applyNumberFormat="1" applyFont="1" applyFill="1" applyBorder="1" applyAlignment="1" applyProtection="1">
      <alignment vertical="center"/>
      <protection locked="0"/>
    </xf>
    <xf numFmtId="3" fontId="6" fillId="0" borderId="47" xfId="0" applyNumberFormat="1" applyFont="1" applyFill="1" applyBorder="1" applyAlignment="1">
      <alignment vertical="center"/>
    </xf>
    <xf numFmtId="0" fontId="5" fillId="0" borderId="0" xfId="0" applyFont="1" applyFill="1" applyAlignment="1">
      <alignment vertical="center"/>
    </xf>
    <xf numFmtId="4" fontId="6" fillId="33" borderId="68" xfId="0" applyNumberFormat="1" applyFont="1" applyFill="1" applyBorder="1" applyAlignment="1">
      <alignment horizontal="center" wrapText="1"/>
    </xf>
    <xf numFmtId="3" fontId="6" fillId="0" borderId="13" xfId="0" applyNumberFormat="1" applyFont="1" applyFill="1" applyBorder="1" applyAlignment="1">
      <alignment horizontal="right" vertical="center" wrapText="1"/>
    </xf>
    <xf numFmtId="4" fontId="6" fillId="38" borderId="68" xfId="0" applyNumberFormat="1" applyFont="1" applyFill="1" applyBorder="1" applyAlignment="1">
      <alignment horizontal="center" wrapText="1"/>
    </xf>
    <xf numFmtId="3" fontId="5" fillId="0" borderId="13" xfId="0" applyNumberFormat="1" applyFont="1" applyFill="1" applyBorder="1" applyAlignment="1">
      <alignment horizontal="right" vertical="center" wrapText="1"/>
    </xf>
    <xf numFmtId="4" fontId="6" fillId="38" borderId="68" xfId="0" applyNumberFormat="1" applyFont="1" applyFill="1" applyBorder="1" applyAlignment="1">
      <alignment horizontal="center" wrapText="1"/>
    </xf>
    <xf numFmtId="3" fontId="33" fillId="35" borderId="13" xfId="0" applyNumberFormat="1" applyFont="1" applyFill="1" applyBorder="1" applyAlignment="1">
      <alignment horizontal="right" vertical="center" wrapText="1"/>
    </xf>
    <xf numFmtId="4" fontId="6" fillId="38" borderId="68" xfId="0" applyNumberFormat="1" applyFont="1" applyFill="1" applyBorder="1" applyAlignment="1">
      <alignment horizontal="center" vertical="center" wrapText="1"/>
    </xf>
    <xf numFmtId="4" fontId="6" fillId="38" borderId="68" xfId="0" applyNumberFormat="1" applyFont="1" applyFill="1" applyBorder="1" applyAlignment="1">
      <alignment horizontal="center" vertical="center" wrapText="1"/>
    </xf>
    <xf numFmtId="3" fontId="6" fillId="36" borderId="13" xfId="0" applyNumberFormat="1" applyFont="1" applyFill="1" applyBorder="1" applyAlignment="1">
      <alignment horizontal="right" vertical="center" wrapText="1"/>
    </xf>
    <xf numFmtId="3" fontId="6" fillId="33" borderId="13" xfId="0" applyNumberFormat="1" applyFont="1" applyFill="1" applyBorder="1" applyAlignment="1">
      <alignment horizontal="right" vertical="center" wrapText="1"/>
    </xf>
    <xf numFmtId="4" fontId="6" fillId="33" borderId="68" xfId="0" applyNumberFormat="1" applyFont="1" applyFill="1" applyBorder="1" applyAlignment="1">
      <alignment horizontal="center" vertical="center" wrapText="1"/>
    </xf>
    <xf numFmtId="3" fontId="5" fillId="0" borderId="13" xfId="0" applyNumberFormat="1" applyFont="1" applyFill="1" applyBorder="1" applyAlignment="1">
      <alignment horizontal="right"/>
    </xf>
    <xf numFmtId="3" fontId="6" fillId="36" borderId="13" xfId="0" applyNumberFormat="1" applyFont="1" applyFill="1" applyBorder="1" applyAlignment="1">
      <alignment horizontal="right"/>
    </xf>
    <xf numFmtId="3" fontId="6" fillId="33" borderId="13" xfId="0" applyNumberFormat="1" applyFont="1" applyFill="1" applyBorder="1" applyAlignment="1">
      <alignment horizontal="right"/>
    </xf>
    <xf numFmtId="3" fontId="6" fillId="33" borderId="13" xfId="0" applyNumberFormat="1" applyFont="1" applyFill="1" applyBorder="1" applyAlignment="1">
      <alignment horizontal="right" vertical="top"/>
    </xf>
    <xf numFmtId="3" fontId="6" fillId="35" borderId="13" xfId="0" applyNumberFormat="1" applyFont="1" applyFill="1" applyBorder="1" applyAlignment="1">
      <alignment horizontal="right"/>
    </xf>
    <xf numFmtId="3" fontId="6" fillId="0" borderId="13" xfId="0" applyNumberFormat="1" applyFont="1" applyBorder="1" applyAlignment="1">
      <alignment horizontal="right"/>
    </xf>
    <xf numFmtId="3" fontId="5" fillId="0" borderId="13" xfId="0" applyNumberFormat="1" applyFont="1" applyBorder="1" applyAlignment="1">
      <alignment horizontal="right"/>
    </xf>
    <xf numFmtId="3" fontId="5" fillId="0" borderId="0" xfId="0" applyNumberFormat="1" applyFont="1" applyBorder="1" applyAlignment="1">
      <alignment horizontal="right"/>
    </xf>
    <xf numFmtId="3" fontId="5" fillId="39" borderId="13" xfId="0" applyNumberFormat="1" applyFont="1" applyFill="1" applyBorder="1" applyAlignment="1">
      <alignment horizontal="right"/>
    </xf>
    <xf numFmtId="3" fontId="5" fillId="35" borderId="66" xfId="0" applyNumberFormat="1" applyFont="1" applyFill="1" applyBorder="1" applyAlignment="1">
      <alignment horizontal="right"/>
    </xf>
    <xf numFmtId="3" fontId="5" fillId="0" borderId="66" xfId="0" applyNumberFormat="1" applyFont="1" applyBorder="1" applyAlignment="1">
      <alignment horizontal="right"/>
    </xf>
    <xf numFmtId="4" fontId="6" fillId="38" borderId="71" xfId="0" applyNumberFormat="1" applyFont="1" applyFill="1" applyBorder="1" applyAlignment="1">
      <alignment horizontal="center" wrapText="1"/>
    </xf>
    <xf numFmtId="3" fontId="2" fillId="0" borderId="35" xfId="0" applyNumberFormat="1" applyFont="1" applyBorder="1" applyAlignment="1">
      <alignment/>
    </xf>
    <xf numFmtId="4" fontId="10" fillId="40" borderId="84" xfId="0" applyNumberFormat="1" applyFont="1" applyFill="1" applyBorder="1" applyAlignment="1">
      <alignment/>
    </xf>
    <xf numFmtId="3" fontId="32" fillId="38" borderId="18" xfId="55" applyNumberFormat="1" applyFont="1" applyFill="1" applyBorder="1" applyAlignment="1">
      <alignment vertical="center" wrapText="1"/>
      <protection/>
    </xf>
    <xf numFmtId="3" fontId="5" fillId="0" borderId="47" xfId="0" applyNumberFormat="1" applyFont="1" applyFill="1" applyBorder="1" applyAlignment="1" applyProtection="1">
      <alignment vertical="center"/>
      <protection locked="0"/>
    </xf>
    <xf numFmtId="3" fontId="5" fillId="0" borderId="47" xfId="0" applyNumberFormat="1" applyFont="1" applyFill="1" applyBorder="1" applyAlignment="1" applyProtection="1">
      <alignment vertical="center"/>
      <protection/>
    </xf>
    <xf numFmtId="3" fontId="12" fillId="0" borderId="44" xfId="0" applyNumberFormat="1" applyFont="1" applyBorder="1" applyAlignment="1">
      <alignment horizontal="right"/>
    </xf>
    <xf numFmtId="3" fontId="22" fillId="36" borderId="45" xfId="0" applyNumberFormat="1" applyFont="1" applyFill="1" applyBorder="1" applyAlignment="1">
      <alignment/>
    </xf>
    <xf numFmtId="3" fontId="22" fillId="36" borderId="100" xfId="0" applyNumberFormat="1" applyFont="1" applyFill="1" applyBorder="1" applyAlignment="1">
      <alignment/>
    </xf>
    <xf numFmtId="4" fontId="65" fillId="0" borderId="0" xfId="56" applyNumberFormat="1">
      <alignment/>
      <protection/>
    </xf>
    <xf numFmtId="0" fontId="6" fillId="0" borderId="13" xfId="0" applyFont="1" applyBorder="1" applyAlignment="1">
      <alignment horizontal="center"/>
    </xf>
    <xf numFmtId="3" fontId="6" fillId="0" borderId="47" xfId="0" applyNumberFormat="1" applyFont="1" applyBorder="1" applyAlignment="1">
      <alignment vertical="center" wrapText="1"/>
    </xf>
    <xf numFmtId="3" fontId="6" fillId="0" borderId="47" xfId="0" applyNumberFormat="1" applyFont="1" applyBorder="1" applyAlignment="1">
      <alignment vertical="center"/>
    </xf>
    <xf numFmtId="3" fontId="6" fillId="40" borderId="47" xfId="0" applyNumberFormat="1" applyFont="1" applyFill="1" applyBorder="1" applyAlignment="1">
      <alignment vertical="center" wrapText="1"/>
    </xf>
    <xf numFmtId="3" fontId="6" fillId="40" borderId="47" xfId="0" applyNumberFormat="1" applyFont="1" applyFill="1" applyBorder="1" applyAlignment="1">
      <alignment vertical="center"/>
    </xf>
    <xf numFmtId="3" fontId="5" fillId="0" borderId="47" xfId="0" applyNumberFormat="1" applyFont="1" applyBorder="1" applyAlignment="1">
      <alignment vertical="center"/>
    </xf>
    <xf numFmtId="3" fontId="5" fillId="0" borderId="47" xfId="0" applyNumberFormat="1" applyFont="1" applyBorder="1" applyAlignment="1">
      <alignment vertical="center" wrapText="1"/>
    </xf>
    <xf numFmtId="0" fontId="2" fillId="35" borderId="34" xfId="0" applyFont="1" applyFill="1" applyBorder="1" applyAlignment="1">
      <alignment horizontal="center" vertical="center" wrapText="1"/>
    </xf>
    <xf numFmtId="3" fontId="6" fillId="40" borderId="47" xfId="0" applyNumberFormat="1" applyFont="1" applyFill="1" applyBorder="1" applyAlignment="1">
      <alignment horizontal="center" vertical="center" wrapText="1"/>
    </xf>
    <xf numFmtId="3" fontId="5" fillId="0" borderId="47" xfId="0" applyNumberFormat="1" applyFont="1" applyFill="1" applyBorder="1" applyAlignment="1">
      <alignment vertical="center"/>
    </xf>
    <xf numFmtId="0" fontId="2" fillId="35" borderId="0" xfId="0" applyFont="1" applyFill="1" applyAlignment="1">
      <alignment horizontal="center"/>
    </xf>
    <xf numFmtId="0" fontId="2" fillId="35" borderId="0" xfId="0" applyFont="1" applyFill="1" applyAlignment="1">
      <alignment/>
    </xf>
    <xf numFmtId="0" fontId="2" fillId="35" borderId="0" xfId="0" applyFont="1" applyFill="1" applyAlignment="1">
      <alignment horizontal="right"/>
    </xf>
    <xf numFmtId="0" fontId="2" fillId="35" borderId="31" xfId="0" applyFont="1" applyFill="1" applyBorder="1" applyAlignment="1">
      <alignment horizontal="center" vertical="center"/>
    </xf>
    <xf numFmtId="0" fontId="13" fillId="35" borderId="34" xfId="0" applyFont="1" applyFill="1" applyBorder="1" applyAlignment="1">
      <alignment horizontal="center" vertical="center" wrapText="1"/>
    </xf>
    <xf numFmtId="0" fontId="2" fillId="35" borderId="35" xfId="0" applyFont="1" applyFill="1" applyBorder="1" applyAlignment="1">
      <alignment horizontal="center" vertical="center" wrapText="1"/>
    </xf>
    <xf numFmtId="0" fontId="1" fillId="35" borderId="0" xfId="0" applyFont="1" applyFill="1" applyAlignment="1">
      <alignment horizontal="center" vertical="center"/>
    </xf>
    <xf numFmtId="4" fontId="1" fillId="35" borderId="47" xfId="0" applyNumberFormat="1" applyFont="1" applyFill="1" applyBorder="1" applyAlignment="1">
      <alignment horizontal="center" vertical="center"/>
    </xf>
    <xf numFmtId="0" fontId="2" fillId="35" borderId="67" xfId="0" applyFont="1" applyFill="1" applyBorder="1" applyAlignment="1">
      <alignment horizontal="center" vertical="center"/>
    </xf>
    <xf numFmtId="4" fontId="1" fillId="35" borderId="47" xfId="55" applyNumberFormat="1" applyFont="1" applyFill="1" applyBorder="1" applyAlignment="1">
      <alignment horizontal="center" vertical="center"/>
      <protection/>
    </xf>
    <xf numFmtId="0" fontId="2" fillId="35" borderId="13" xfId="0" applyFont="1" applyFill="1" applyBorder="1" applyAlignment="1">
      <alignment horizontal="center" vertical="center"/>
    </xf>
    <xf numFmtId="3" fontId="1" fillId="35" borderId="25" xfId="0" applyNumberFormat="1" applyFont="1" applyFill="1" applyBorder="1" applyAlignment="1">
      <alignment/>
    </xf>
    <xf numFmtId="0" fontId="1" fillId="35" borderId="25" xfId="0" applyFont="1" applyFill="1" applyBorder="1" applyAlignment="1">
      <alignment/>
    </xf>
    <xf numFmtId="0" fontId="2" fillId="35" borderId="101" xfId="0" applyFont="1" applyFill="1" applyBorder="1" applyAlignment="1">
      <alignment horizontal="center" vertical="center"/>
    </xf>
    <xf numFmtId="0" fontId="2" fillId="35" borderId="102" xfId="0" applyFont="1" applyFill="1" applyBorder="1" applyAlignment="1">
      <alignment horizontal="center" vertical="center"/>
    </xf>
    <xf numFmtId="0" fontId="2" fillId="35" borderId="102" xfId="0" applyFont="1" applyFill="1" applyBorder="1" applyAlignment="1">
      <alignment horizontal="center" vertical="center" wrapText="1"/>
    </xf>
    <xf numFmtId="0" fontId="2" fillId="35" borderId="103" xfId="0" applyFont="1" applyFill="1" applyBorder="1" applyAlignment="1">
      <alignment horizontal="center" vertical="center" wrapText="1"/>
    </xf>
    <xf numFmtId="0" fontId="1" fillId="35" borderId="0" xfId="0" applyFont="1" applyFill="1" applyBorder="1" applyAlignment="1">
      <alignment/>
    </xf>
    <xf numFmtId="0" fontId="2" fillId="35" borderId="61" xfId="0" applyFont="1" applyFill="1" applyBorder="1" applyAlignment="1">
      <alignment horizontal="left" vertical="center" wrapText="1"/>
    </xf>
    <xf numFmtId="4" fontId="1" fillId="35" borderId="104" xfId="0" applyNumberFormat="1" applyFont="1" applyFill="1" applyBorder="1" applyAlignment="1">
      <alignment horizontal="center" vertical="center"/>
    </xf>
    <xf numFmtId="0" fontId="2" fillId="35" borderId="62" xfId="0" applyFont="1" applyFill="1" applyBorder="1" applyAlignment="1">
      <alignment horizontal="left" vertical="center" wrapText="1"/>
    </xf>
    <xf numFmtId="3" fontId="1" fillId="35" borderId="62" xfId="0" applyNumberFormat="1" applyFont="1" applyFill="1" applyBorder="1" applyAlignment="1">
      <alignment horizontal="center" wrapText="1"/>
    </xf>
    <xf numFmtId="0" fontId="2" fillId="35" borderId="62" xfId="0" applyFont="1" applyFill="1" applyBorder="1" applyAlignment="1">
      <alignment horizontal="center" vertical="center"/>
    </xf>
    <xf numFmtId="0" fontId="2" fillId="35" borderId="62" xfId="0" applyFont="1" applyFill="1" applyBorder="1" applyAlignment="1">
      <alignment horizontal="center" vertical="center" wrapText="1"/>
    </xf>
    <xf numFmtId="3" fontId="1" fillId="35" borderId="62" xfId="0" applyNumberFormat="1" applyFont="1" applyFill="1" applyBorder="1" applyAlignment="1">
      <alignment horizontal="center"/>
    </xf>
    <xf numFmtId="3" fontId="2" fillId="35" borderId="63" xfId="0" applyNumberFormat="1" applyFont="1" applyFill="1" applyBorder="1" applyAlignment="1">
      <alignment horizontal="center" vertical="center" wrapText="1"/>
    </xf>
    <xf numFmtId="0" fontId="2" fillId="35" borderId="105" xfId="0" applyFont="1" applyFill="1" applyBorder="1" applyAlignment="1">
      <alignment horizontal="center" vertical="center"/>
    </xf>
    <xf numFmtId="0" fontId="1" fillId="35" borderId="68" xfId="0" applyFont="1" applyFill="1" applyBorder="1" applyAlignment="1">
      <alignment/>
    </xf>
    <xf numFmtId="0" fontId="2" fillId="35" borderId="64" xfId="0" applyFont="1" applyFill="1" applyBorder="1" applyAlignment="1">
      <alignment horizontal="center" vertical="center"/>
    </xf>
    <xf numFmtId="0" fontId="1" fillId="35" borderId="106" xfId="0" applyFont="1" applyFill="1" applyBorder="1" applyAlignment="1">
      <alignment/>
    </xf>
    <xf numFmtId="0" fontId="2" fillId="35" borderId="65" xfId="0" applyFont="1" applyFill="1" applyBorder="1" applyAlignment="1">
      <alignment horizontal="center" vertical="center"/>
    </xf>
    <xf numFmtId="4" fontId="1" fillId="35" borderId="54" xfId="55" applyNumberFormat="1" applyFont="1" applyFill="1" applyBorder="1" applyAlignment="1">
      <alignment horizontal="center" vertical="center"/>
      <protection/>
    </xf>
    <xf numFmtId="0" fontId="2" fillId="35" borderId="66" xfId="0" applyFont="1" applyFill="1" applyBorder="1" applyAlignment="1">
      <alignment horizontal="center" vertical="center"/>
    </xf>
    <xf numFmtId="3" fontId="1" fillId="35" borderId="66" xfId="0" applyNumberFormat="1" applyFont="1" applyFill="1" applyBorder="1" applyAlignment="1">
      <alignment/>
    </xf>
    <xf numFmtId="0" fontId="1" fillId="35" borderId="66" xfId="0" applyFont="1" applyFill="1" applyBorder="1" applyAlignment="1">
      <alignment/>
    </xf>
    <xf numFmtId="0" fontId="1" fillId="35" borderId="71" xfId="0" applyFont="1" applyFill="1" applyBorder="1" applyAlignment="1">
      <alignment/>
    </xf>
    <xf numFmtId="0" fontId="1" fillId="35" borderId="62" xfId="0" applyFont="1" applyFill="1" applyBorder="1" applyAlignment="1">
      <alignment horizontal="center" vertical="center"/>
    </xf>
    <xf numFmtId="0" fontId="3" fillId="0" borderId="0" xfId="0" applyFont="1" applyBorder="1" applyAlignment="1">
      <alignment horizontal="center"/>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0" borderId="112" xfId="0" applyFont="1" applyFill="1" applyBorder="1" applyAlignment="1">
      <alignment horizontal="center" vertical="center" wrapText="1"/>
    </xf>
    <xf numFmtId="0" fontId="3" fillId="0" borderId="0" xfId="0" applyFont="1" applyBorder="1" applyAlignment="1">
      <alignment horizontal="center" vertical="center" wrapText="1"/>
    </xf>
    <xf numFmtId="181" fontId="6" fillId="0" borderId="31" xfId="0" applyNumberFormat="1" applyFont="1" applyBorder="1" applyAlignment="1">
      <alignment horizontal="center" vertical="center" wrapText="1"/>
    </xf>
    <xf numFmtId="0" fontId="6" fillId="0" borderId="34" xfId="0" applyFont="1" applyBorder="1" applyAlignment="1">
      <alignment horizontal="center" vertical="center" wrapText="1"/>
    </xf>
    <xf numFmtId="3" fontId="6" fillId="0" borderId="113" xfId="0" applyNumberFormat="1" applyFont="1" applyFill="1" applyBorder="1" applyAlignment="1">
      <alignment horizontal="center" vertical="center" wrapText="1"/>
    </xf>
    <xf numFmtId="3" fontId="6" fillId="0" borderId="102" xfId="0" applyNumberFormat="1" applyFont="1" applyFill="1" applyBorder="1" applyAlignment="1">
      <alignment horizontal="center" vertical="center" wrapText="1"/>
    </xf>
    <xf numFmtId="3" fontId="6" fillId="0" borderId="29" xfId="0" applyNumberFormat="1" applyFont="1" applyFill="1" applyBorder="1" applyAlignment="1">
      <alignment horizontal="center" vertical="center" wrapText="1"/>
    </xf>
    <xf numFmtId="0" fontId="6" fillId="0" borderId="35" xfId="0" applyFont="1" applyBorder="1" applyAlignment="1">
      <alignment horizontal="center" vertical="center" wrapText="1"/>
    </xf>
    <xf numFmtId="0" fontId="1" fillId="0" borderId="0"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34" xfId="0" applyFont="1" applyFill="1" applyBorder="1" applyAlignment="1">
      <alignment horizontal="center" vertical="center" wrapText="1"/>
    </xf>
    <xf numFmtId="0" fontId="2" fillId="0" borderId="102" xfId="0" applyFont="1" applyFill="1" applyBorder="1" applyAlignment="1">
      <alignment horizontal="center" vertical="center" wrapText="1"/>
    </xf>
    <xf numFmtId="0" fontId="2" fillId="0" borderId="11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Border="1" applyAlignment="1">
      <alignment horizontal="center"/>
    </xf>
    <xf numFmtId="0" fontId="6" fillId="0" borderId="31" xfId="55" applyFont="1" applyBorder="1" applyAlignment="1">
      <alignment horizontal="center" vertical="center" wrapText="1"/>
      <protection/>
    </xf>
    <xf numFmtId="0" fontId="6" fillId="0" borderId="34" xfId="55" applyFont="1" applyBorder="1" applyAlignment="1">
      <alignment horizontal="center" vertical="center" wrapText="1"/>
      <protection/>
    </xf>
    <xf numFmtId="0" fontId="2" fillId="0" borderId="22"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5" fillId="0" borderId="0" xfId="0" applyFont="1" applyBorder="1" applyAlignment="1">
      <alignment horizontal="left" vertical="center" wrapText="1"/>
    </xf>
    <xf numFmtId="0" fontId="6" fillId="0" borderId="0" xfId="0" applyFont="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1" fillId="0" borderId="20" xfId="0" applyFont="1" applyBorder="1" applyAlignment="1">
      <alignment horizontal="center" vertical="center"/>
    </xf>
    <xf numFmtId="0" fontId="2" fillId="0" borderId="2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wrapText="1"/>
    </xf>
    <xf numFmtId="0" fontId="10" fillId="0" borderId="0" xfId="0" applyFont="1" applyBorder="1" applyAlignment="1">
      <alignment horizontal="center" wrapText="1"/>
    </xf>
    <xf numFmtId="2" fontId="2" fillId="0" borderId="115" xfId="0" applyNumberFormat="1" applyFont="1" applyBorder="1" applyAlignment="1">
      <alignment horizontal="center" vertical="center" wrapText="1"/>
    </xf>
    <xf numFmtId="2" fontId="2" fillId="35" borderId="115" xfId="0"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0" fontId="1" fillId="0" borderId="17" xfId="0" applyFont="1" applyBorder="1" applyAlignment="1">
      <alignment horizontal="left" vertical="center"/>
    </xf>
    <xf numFmtId="0" fontId="1" fillId="0" borderId="0" xfId="0" applyFont="1" applyBorder="1" applyAlignment="1">
      <alignment horizontal="left"/>
    </xf>
    <xf numFmtId="0" fontId="13" fillId="0" borderId="34"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5" fillId="0" borderId="61" xfId="0" applyFont="1" applyBorder="1" applyAlignment="1">
      <alignment horizontal="center" vertical="center" wrapText="1"/>
    </xf>
    <xf numFmtId="0" fontId="15" fillId="0" borderId="116" xfId="0" applyFont="1" applyBorder="1" applyAlignment="1">
      <alignment horizontal="center" vertical="center" wrapText="1"/>
    </xf>
    <xf numFmtId="0" fontId="13" fillId="0" borderId="117"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118" xfId="0" applyFont="1" applyBorder="1" applyAlignment="1">
      <alignment horizontal="center" vertical="center" wrapText="1"/>
    </xf>
    <xf numFmtId="0" fontId="13" fillId="0" borderId="119" xfId="0" applyFont="1" applyBorder="1" applyAlignment="1">
      <alignment horizontal="center" vertical="center" wrapText="1"/>
    </xf>
    <xf numFmtId="0" fontId="13" fillId="0" borderId="120" xfId="0" applyFont="1" applyBorder="1" applyAlignment="1">
      <alignment horizontal="center" vertical="center" wrapText="1"/>
    </xf>
    <xf numFmtId="0" fontId="13" fillId="0" borderId="121" xfId="0" applyFont="1" applyBorder="1" applyAlignment="1">
      <alignment horizontal="center" vertical="center" wrapText="1"/>
    </xf>
    <xf numFmtId="0" fontId="13" fillId="0" borderId="36" xfId="0" applyFont="1" applyBorder="1" applyAlignment="1">
      <alignment horizontal="center" vertical="center" wrapText="1"/>
    </xf>
    <xf numFmtId="0" fontId="2" fillId="0" borderId="0" xfId="0" applyFont="1" applyBorder="1" applyAlignment="1">
      <alignment horizontal="right"/>
    </xf>
    <xf numFmtId="0" fontId="10" fillId="0" borderId="0" xfId="0" applyFont="1" applyBorder="1" applyAlignment="1">
      <alignment horizontal="center"/>
    </xf>
    <xf numFmtId="0" fontId="13" fillId="0" borderId="113" xfId="0" applyFont="1" applyBorder="1" applyAlignment="1">
      <alignment horizontal="center" vertical="center" wrapText="1"/>
    </xf>
    <xf numFmtId="0" fontId="10" fillId="35" borderId="0" xfId="0" applyFont="1" applyFill="1" applyBorder="1" applyAlignment="1">
      <alignment horizontal="center"/>
    </xf>
    <xf numFmtId="0" fontId="13" fillId="0" borderId="0" xfId="0" applyFont="1" applyBorder="1" applyAlignment="1">
      <alignment horizontal="center"/>
    </xf>
    <xf numFmtId="0" fontId="2" fillId="0" borderId="122" xfId="0" applyFont="1" applyBorder="1" applyAlignment="1">
      <alignment horizontal="center" wrapText="1" shrinkToFit="1"/>
    </xf>
    <xf numFmtId="0" fontId="2" fillId="0" borderId="34" xfId="0" applyFont="1" applyBorder="1" applyAlignment="1">
      <alignment horizontal="center" vertical="center" wrapText="1" shrinkToFit="1"/>
    </xf>
    <xf numFmtId="0" fontId="2" fillId="0" borderId="34" xfId="0" applyFont="1" applyBorder="1" applyAlignment="1">
      <alignment horizontal="center" vertical="center"/>
    </xf>
    <xf numFmtId="0" fontId="2" fillId="35" borderId="3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 fillId="0" borderId="0" xfId="0" applyFont="1" applyBorder="1" applyAlignment="1">
      <alignment horizontal="left" vertical="center"/>
    </xf>
    <xf numFmtId="0" fontId="7" fillId="0" borderId="123" xfId="0" applyFont="1" applyBorder="1" applyAlignment="1">
      <alignment horizontal="center" vertical="center"/>
    </xf>
    <xf numFmtId="0" fontId="7" fillId="0" borderId="124" xfId="0" applyFont="1" applyBorder="1" applyAlignment="1">
      <alignment horizontal="center" vertical="center"/>
    </xf>
    <xf numFmtId="0" fontId="7" fillId="0" borderId="125" xfId="0" applyFont="1" applyBorder="1" applyAlignment="1">
      <alignment horizontal="center" vertical="center"/>
    </xf>
    <xf numFmtId="0" fontId="20" fillId="0" borderId="0" xfId="0" applyFont="1" applyBorder="1" applyAlignment="1">
      <alignment horizontal="center"/>
    </xf>
    <xf numFmtId="0" fontId="7" fillId="0" borderId="126" xfId="0" applyFont="1" applyBorder="1" applyAlignment="1">
      <alignment horizontal="center" vertical="center" wrapText="1"/>
    </xf>
    <xf numFmtId="0" fontId="7" fillId="0" borderId="32" xfId="0" applyFont="1" applyBorder="1" applyAlignment="1">
      <alignment horizontal="center" vertical="center"/>
    </xf>
    <xf numFmtId="0" fontId="7" fillId="0" borderId="127" xfId="0" applyFont="1" applyBorder="1" applyAlignment="1">
      <alignment horizontal="center" vertical="center"/>
    </xf>
    <xf numFmtId="0" fontId="21" fillId="33" borderId="128" xfId="0" applyFont="1" applyFill="1" applyBorder="1" applyAlignment="1">
      <alignment horizontal="center"/>
    </xf>
    <xf numFmtId="0" fontId="21" fillId="33" borderId="129" xfId="0" applyFont="1" applyFill="1" applyBorder="1" applyAlignment="1">
      <alignment horizontal="center"/>
    </xf>
    <xf numFmtId="0" fontId="21" fillId="33" borderId="130" xfId="0" applyFont="1" applyFill="1" applyBorder="1" applyAlignment="1">
      <alignment horizontal="center"/>
    </xf>
    <xf numFmtId="0" fontId="0" fillId="0" borderId="0" xfId="0" applyAlignment="1">
      <alignment horizontal="center"/>
    </xf>
    <xf numFmtId="0" fontId="9" fillId="0" borderId="0" xfId="0" applyFont="1" applyAlignment="1">
      <alignment horizontal="center" vertical="center"/>
    </xf>
    <xf numFmtId="0" fontId="21" fillId="0" borderId="131" xfId="0" applyFont="1" applyBorder="1" applyAlignment="1">
      <alignment horizontal="right" vertical="center"/>
    </xf>
    <xf numFmtId="0" fontId="21" fillId="0" borderId="97" xfId="0" applyFont="1" applyBorder="1" applyAlignment="1">
      <alignment horizontal="right" vertical="center"/>
    </xf>
    <xf numFmtId="0" fontId="23" fillId="0" borderId="0" xfId="0" applyFont="1" applyBorder="1" applyAlignment="1">
      <alignment horizontal="center"/>
    </xf>
    <xf numFmtId="0" fontId="21" fillId="0" borderId="126" xfId="0" applyFont="1" applyBorder="1" applyAlignment="1">
      <alignment horizontal="right"/>
    </xf>
    <xf numFmtId="0" fontId="21" fillId="33" borderId="132" xfId="0" applyFont="1" applyFill="1" applyBorder="1" applyAlignment="1" applyProtection="1">
      <alignment horizontal="center" vertical="center" wrapText="1"/>
      <protection/>
    </xf>
    <xf numFmtId="0" fontId="21" fillId="33" borderId="133" xfId="0" applyFont="1" applyFill="1" applyBorder="1" applyAlignment="1" applyProtection="1">
      <alignment horizontal="center" vertical="center" wrapText="1"/>
      <protection/>
    </xf>
    <xf numFmtId="49" fontId="24" fillId="33" borderId="134" xfId="0" applyNumberFormat="1" applyFont="1" applyFill="1" applyBorder="1" applyAlignment="1" applyProtection="1">
      <alignment horizontal="center" vertical="center" wrapText="1"/>
      <protection/>
    </xf>
    <xf numFmtId="49" fontId="24" fillId="33" borderId="40" xfId="0" applyNumberFormat="1" applyFont="1" applyFill="1" applyBorder="1" applyAlignment="1" applyProtection="1">
      <alignment horizontal="center" vertical="center" wrapText="1"/>
      <protection/>
    </xf>
    <xf numFmtId="0" fontId="21" fillId="33" borderId="135" xfId="0" applyFont="1" applyFill="1" applyBorder="1" applyAlignment="1">
      <alignment horizontal="center"/>
    </xf>
    <xf numFmtId="0" fontId="21" fillId="33" borderId="119" xfId="0" applyFont="1" applyFill="1" applyBorder="1" applyAlignment="1">
      <alignment horizontal="center"/>
    </xf>
    <xf numFmtId="0" fontId="21" fillId="33" borderId="136" xfId="0" applyFont="1" applyFill="1" applyBorder="1" applyAlignment="1">
      <alignment horizontal="center"/>
    </xf>
    <xf numFmtId="0" fontId="2" fillId="0" borderId="0" xfId="55" applyFont="1" applyBorder="1" applyAlignment="1">
      <alignment horizontal="center" vertical="center" wrapText="1"/>
      <protection/>
    </xf>
    <xf numFmtId="0" fontId="12" fillId="0" borderId="0" xfId="55" applyFont="1" applyBorder="1" applyAlignment="1">
      <alignment horizontal="center"/>
      <protection/>
    </xf>
    <xf numFmtId="0" fontId="12" fillId="0" borderId="31" xfId="55" applyFont="1" applyBorder="1" applyAlignment="1">
      <alignment horizontal="center" vertical="center" wrapText="1"/>
      <protection/>
    </xf>
    <xf numFmtId="0" fontId="26" fillId="0" borderId="34" xfId="55" applyFont="1" applyBorder="1" applyAlignment="1">
      <alignment horizontal="center" vertical="center" wrapText="1"/>
      <protection/>
    </xf>
    <xf numFmtId="0" fontId="12" fillId="0" borderId="34" xfId="55" applyFont="1" applyBorder="1" applyAlignment="1">
      <alignment horizontal="center" vertical="center" wrapText="1"/>
      <protection/>
    </xf>
    <xf numFmtId="0" fontId="12" fillId="0" borderId="35" xfId="55" applyFont="1" applyBorder="1" applyAlignment="1">
      <alignment horizontal="center" vertical="center" wrapText="1"/>
      <protection/>
    </xf>
    <xf numFmtId="0" fontId="26" fillId="33" borderId="17" xfId="55" applyFont="1" applyFill="1" applyBorder="1" applyAlignment="1">
      <alignment horizontal="left" vertical="center" wrapText="1"/>
      <protection/>
    </xf>
    <xf numFmtId="0" fontId="13" fillId="33" borderId="13" xfId="55" applyFont="1" applyFill="1" applyBorder="1" applyAlignment="1">
      <alignment vertical="center" wrapText="1"/>
      <protection/>
    </xf>
    <xf numFmtId="0" fontId="13" fillId="33" borderId="13" xfId="55" applyFont="1" applyFill="1" applyBorder="1" applyAlignment="1">
      <alignment horizontal="center" vertical="center" wrapText="1"/>
      <protection/>
    </xf>
    <xf numFmtId="3" fontId="27" fillId="36" borderId="13" xfId="55" applyNumberFormat="1" applyFont="1" applyFill="1" applyBorder="1" applyAlignment="1">
      <alignment horizontal="center" vertical="center" wrapText="1"/>
      <protection/>
    </xf>
    <xf numFmtId="3" fontId="27" fillId="36" borderId="18" xfId="55" applyNumberFormat="1" applyFont="1" applyFill="1" applyBorder="1" applyAlignment="1">
      <alignment horizontal="center" vertical="center" wrapText="1"/>
      <protection/>
    </xf>
    <xf numFmtId="0" fontId="26" fillId="0" borderId="17" xfId="55" applyFont="1" applyBorder="1" applyAlignment="1">
      <alignment vertical="center" wrapText="1"/>
      <protection/>
    </xf>
    <xf numFmtId="0" fontId="12" fillId="0" borderId="13" xfId="55" applyFont="1" applyBorder="1" applyAlignment="1">
      <alignment horizontal="left" vertical="center" wrapText="1"/>
      <protection/>
    </xf>
    <xf numFmtId="0" fontId="12" fillId="0" borderId="13" xfId="55" applyFont="1" applyBorder="1" applyAlignment="1">
      <alignment horizontal="center" vertical="center" wrapText="1"/>
      <protection/>
    </xf>
    <xf numFmtId="3" fontId="27" fillId="35" borderId="13" xfId="55" applyNumberFormat="1" applyFont="1" applyFill="1" applyBorder="1" applyAlignment="1">
      <alignment vertical="center" wrapText="1"/>
      <protection/>
    </xf>
    <xf numFmtId="3" fontId="27" fillId="35" borderId="18" xfId="55" applyNumberFormat="1" applyFont="1" applyFill="1" applyBorder="1" applyAlignment="1">
      <alignment vertical="center" wrapText="1"/>
      <protection/>
    </xf>
    <xf numFmtId="0" fontId="12" fillId="0" borderId="0" xfId="55" applyFont="1" applyBorder="1" applyAlignment="1">
      <alignment horizontal="left" wrapText="1"/>
      <protection/>
    </xf>
    <xf numFmtId="3" fontId="12" fillId="35" borderId="13" xfId="55" applyNumberFormat="1" applyFont="1" applyFill="1" applyBorder="1" applyAlignment="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sheetPr>
  <dimension ref="A2:IV90"/>
  <sheetViews>
    <sheetView tabSelected="1" zoomScale="65" zoomScaleNormal="65" zoomScalePageLayoutView="0" workbookViewId="0" topLeftCell="A15">
      <selection activeCell="E14" sqref="E14:I14"/>
    </sheetView>
  </sheetViews>
  <sheetFormatPr defaultColWidth="9.140625" defaultRowHeight="12.75"/>
  <cols>
    <col min="1" max="1" width="5.00390625" style="1" customWidth="1"/>
    <col min="2" max="2" width="18.421875" style="1" customWidth="1"/>
    <col min="3" max="3" width="103.00390625" style="1" customWidth="1"/>
    <col min="4" max="4" width="22.28125" style="1" customWidth="1"/>
    <col min="5" max="8" width="23.7109375" style="1" customWidth="1"/>
    <col min="9" max="9" width="23.57421875" style="1"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ht="24" customHeight="1"/>
    <row r="2" ht="24" customHeight="1">
      <c r="I2" s="2" t="s">
        <v>0</v>
      </c>
    </row>
    <row r="3" spans="1:256" ht="15.75">
      <c r="A3"/>
      <c r="B3" s="3" t="s">
        <v>768</v>
      </c>
      <c r="C3"/>
      <c r="D3"/>
      <c r="E3"/>
      <c r="F3"/>
      <c r="G3"/>
      <c r="H3"/>
      <c r="I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75">
      <c r="A4"/>
      <c r="B4" s="3" t="s">
        <v>769</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 r="A5"/>
      <c r="B5" s="3"/>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10" ht="27">
      <c r="B6" s="639" t="s">
        <v>868</v>
      </c>
      <c r="C6" s="639"/>
      <c r="D6" s="639"/>
      <c r="E6" s="639"/>
      <c r="F6" s="639"/>
      <c r="G6" s="639"/>
      <c r="H6" s="639"/>
      <c r="I6" s="639"/>
      <c r="J6"/>
    </row>
    <row r="7" spans="6:7" ht="15.75" hidden="1">
      <c r="F7" s="4"/>
      <c r="G7" s="4"/>
    </row>
    <row r="8" ht="15.75" hidden="1"/>
    <row r="9" ht="24" thickBot="1">
      <c r="I9" s="5" t="s">
        <v>1</v>
      </c>
    </row>
    <row r="10" spans="2:9" ht="44.25" customHeight="1" thickBot="1">
      <c r="B10" s="640" t="s">
        <v>2</v>
      </c>
      <c r="C10" s="642" t="s">
        <v>3</v>
      </c>
      <c r="D10" s="642" t="s">
        <v>4</v>
      </c>
      <c r="E10" s="644" t="s">
        <v>825</v>
      </c>
      <c r="F10" s="644" t="s">
        <v>826</v>
      </c>
      <c r="G10" s="646" t="s">
        <v>866</v>
      </c>
      <c r="H10" s="646"/>
      <c r="I10" s="647" t="s">
        <v>867</v>
      </c>
    </row>
    <row r="11" spans="2:9" ht="38.25" customHeight="1" thickBot="1">
      <c r="B11" s="641"/>
      <c r="C11" s="643"/>
      <c r="D11" s="643"/>
      <c r="E11" s="645"/>
      <c r="F11" s="645"/>
      <c r="G11" s="6" t="s">
        <v>5</v>
      </c>
      <c r="H11" s="7" t="s">
        <v>6</v>
      </c>
      <c r="I11" s="648"/>
    </row>
    <row r="12" spans="2:9" s="8" customFormat="1" ht="21" customHeight="1">
      <c r="B12" s="500">
        <v>1</v>
      </c>
      <c r="C12" s="9">
        <v>2</v>
      </c>
      <c r="D12" s="9">
        <v>3</v>
      </c>
      <c r="E12" s="9">
        <v>4</v>
      </c>
      <c r="F12" s="9">
        <v>5</v>
      </c>
      <c r="G12" s="9">
        <v>6</v>
      </c>
      <c r="H12" s="9">
        <v>7</v>
      </c>
      <c r="I12" s="501">
        <v>8</v>
      </c>
    </row>
    <row r="13" spans="2:9" s="10" customFormat="1" ht="34.5" customHeight="1">
      <c r="B13" s="502"/>
      <c r="C13" s="11" t="s">
        <v>7</v>
      </c>
      <c r="D13" s="12"/>
      <c r="E13" s="13"/>
      <c r="F13" s="13"/>
      <c r="G13" s="357"/>
      <c r="H13" s="357"/>
      <c r="I13" s="503"/>
    </row>
    <row r="14" spans="2:9" s="14" customFormat="1" ht="34.5" customHeight="1">
      <c r="B14" s="504" t="s">
        <v>8</v>
      </c>
      <c r="C14" s="15" t="s">
        <v>9</v>
      </c>
      <c r="D14" s="16">
        <v>1001</v>
      </c>
      <c r="E14" s="568">
        <v>297602</v>
      </c>
      <c r="F14" s="568">
        <v>277162</v>
      </c>
      <c r="G14" s="568">
        <v>277162</v>
      </c>
      <c r="H14" s="600">
        <v>296457</v>
      </c>
      <c r="I14" s="570">
        <f>H14/G14</f>
        <v>1.0696163254703026</v>
      </c>
    </row>
    <row r="15" spans="2:9" s="10" customFormat="1" ht="34.5" customHeight="1">
      <c r="B15" s="502">
        <v>60</v>
      </c>
      <c r="C15" s="11" t="s">
        <v>10</v>
      </c>
      <c r="D15" s="12">
        <v>1002</v>
      </c>
      <c r="E15" s="405"/>
      <c r="F15" s="561"/>
      <c r="G15" s="561"/>
      <c r="H15" s="593"/>
      <c r="I15" s="562"/>
    </row>
    <row r="16" spans="2:9" s="10" customFormat="1" ht="34.5" customHeight="1">
      <c r="B16" s="505">
        <v>600</v>
      </c>
      <c r="C16" s="17" t="s">
        <v>11</v>
      </c>
      <c r="D16" s="18">
        <v>1003</v>
      </c>
      <c r="E16" s="389"/>
      <c r="F16" s="563"/>
      <c r="G16" s="563"/>
      <c r="H16" s="593"/>
      <c r="I16" s="564"/>
    </row>
    <row r="17" spans="2:9" s="10" customFormat="1" ht="34.5" customHeight="1">
      <c r="B17" s="505">
        <v>601</v>
      </c>
      <c r="C17" s="17" t="s">
        <v>12</v>
      </c>
      <c r="D17" s="18">
        <v>1004</v>
      </c>
      <c r="E17" s="565"/>
      <c r="F17" s="563"/>
      <c r="G17" s="563"/>
      <c r="H17" s="593"/>
      <c r="I17" s="564"/>
    </row>
    <row r="18" spans="2:9" s="10" customFormat="1" ht="34.5" customHeight="1">
      <c r="B18" s="505">
        <v>602</v>
      </c>
      <c r="C18" s="17" t="s">
        <v>13</v>
      </c>
      <c r="D18" s="18">
        <v>1005</v>
      </c>
      <c r="E18" s="565"/>
      <c r="F18" s="563"/>
      <c r="G18" s="563"/>
      <c r="H18" s="593"/>
      <c r="I18" s="564"/>
    </row>
    <row r="19" spans="2:9" s="10" customFormat="1" ht="34.5" customHeight="1">
      <c r="B19" s="505">
        <v>603</v>
      </c>
      <c r="C19" s="17" t="s">
        <v>14</v>
      </c>
      <c r="D19" s="18">
        <v>1006</v>
      </c>
      <c r="E19" s="389"/>
      <c r="F19" s="563"/>
      <c r="G19" s="563"/>
      <c r="H19" s="593"/>
      <c r="I19" s="564"/>
    </row>
    <row r="20" spans="2:9" s="10" customFormat="1" ht="34.5" customHeight="1">
      <c r="B20" s="505">
        <v>604</v>
      </c>
      <c r="C20" s="17" t="s">
        <v>15</v>
      </c>
      <c r="D20" s="18">
        <v>1007</v>
      </c>
      <c r="E20" s="389"/>
      <c r="F20" s="563"/>
      <c r="G20" s="563"/>
      <c r="H20" s="593"/>
      <c r="I20" s="564"/>
    </row>
    <row r="21" spans="2:9" s="10" customFormat="1" ht="34.5" customHeight="1">
      <c r="B21" s="505">
        <v>605</v>
      </c>
      <c r="C21" s="17" t="s">
        <v>16</v>
      </c>
      <c r="D21" s="18">
        <v>1008</v>
      </c>
      <c r="E21" s="389"/>
      <c r="F21" s="563"/>
      <c r="G21" s="563"/>
      <c r="H21" s="593"/>
      <c r="I21" s="564"/>
    </row>
    <row r="22" spans="2:9" s="10" customFormat="1" ht="34.5" customHeight="1">
      <c r="B22" s="502">
        <v>61</v>
      </c>
      <c r="C22" s="11" t="s">
        <v>17</v>
      </c>
      <c r="D22" s="12">
        <v>1009</v>
      </c>
      <c r="E22" s="405">
        <v>277493</v>
      </c>
      <c r="F22" s="561">
        <v>267162</v>
      </c>
      <c r="G22" s="561">
        <v>267162</v>
      </c>
      <c r="H22" s="593">
        <v>286440</v>
      </c>
      <c r="I22" s="566">
        <f>H22/G22</f>
        <v>1.0721584656500551</v>
      </c>
    </row>
    <row r="23" spans="2:9" s="10" customFormat="1" ht="34.5" customHeight="1">
      <c r="B23" s="505">
        <v>610</v>
      </c>
      <c r="C23" s="17" t="s">
        <v>18</v>
      </c>
      <c r="D23" s="18">
        <v>1010</v>
      </c>
      <c r="E23" s="389"/>
      <c r="F23" s="563"/>
      <c r="G23" s="563"/>
      <c r="H23" s="598">
        <v>3872</v>
      </c>
      <c r="I23" s="567"/>
    </row>
    <row r="24" spans="2:9" s="10" customFormat="1" ht="34.5" customHeight="1">
      <c r="B24" s="505">
        <v>611</v>
      </c>
      <c r="C24" s="17" t="s">
        <v>19</v>
      </c>
      <c r="D24" s="18">
        <v>1011</v>
      </c>
      <c r="E24" s="389"/>
      <c r="F24" s="563"/>
      <c r="G24" s="563"/>
      <c r="H24" s="598"/>
      <c r="I24" s="567"/>
    </row>
    <row r="25" spans="2:9" s="10" customFormat="1" ht="34.5" customHeight="1">
      <c r="B25" s="505">
        <v>612</v>
      </c>
      <c r="C25" s="17" t="s">
        <v>20</v>
      </c>
      <c r="D25" s="18">
        <v>1012</v>
      </c>
      <c r="E25" s="389"/>
      <c r="F25" s="563"/>
      <c r="G25" s="563"/>
      <c r="H25" s="598"/>
      <c r="I25" s="567"/>
    </row>
    <row r="26" spans="2:9" s="10" customFormat="1" ht="34.5" customHeight="1">
      <c r="B26" s="505">
        <v>613</v>
      </c>
      <c r="C26" s="17" t="s">
        <v>21</v>
      </c>
      <c r="D26" s="18">
        <v>1013</v>
      </c>
      <c r="E26" s="389"/>
      <c r="F26" s="563"/>
      <c r="G26" s="563"/>
      <c r="H26" s="598"/>
      <c r="I26" s="567"/>
    </row>
    <row r="27" spans="2:9" s="10" customFormat="1" ht="34.5" customHeight="1">
      <c r="B27" s="505">
        <v>614</v>
      </c>
      <c r="C27" s="17" t="s">
        <v>22</v>
      </c>
      <c r="D27" s="18">
        <v>1014</v>
      </c>
      <c r="E27" s="389">
        <v>277493</v>
      </c>
      <c r="F27" s="563">
        <v>267162</v>
      </c>
      <c r="G27" s="563">
        <v>267162</v>
      </c>
      <c r="H27" s="598">
        <v>282568</v>
      </c>
      <c r="I27" s="567">
        <f>H27/G27</f>
        <v>1.0576653865444936</v>
      </c>
    </row>
    <row r="28" spans="2:9" s="10" customFormat="1" ht="34.5" customHeight="1">
      <c r="B28" s="505">
        <v>615</v>
      </c>
      <c r="C28" s="17" t="s">
        <v>23</v>
      </c>
      <c r="D28" s="18">
        <v>1015</v>
      </c>
      <c r="E28" s="405"/>
      <c r="F28" s="563"/>
      <c r="G28" s="563"/>
      <c r="H28" s="593"/>
      <c r="I28" s="567"/>
    </row>
    <row r="29" spans="2:9" s="10" customFormat="1" ht="34.5" customHeight="1">
      <c r="B29" s="505">
        <v>64</v>
      </c>
      <c r="C29" s="11" t="s">
        <v>24</v>
      </c>
      <c r="D29" s="12">
        <v>1016</v>
      </c>
      <c r="E29" s="389">
        <v>20109</v>
      </c>
      <c r="F29" s="563">
        <v>10000</v>
      </c>
      <c r="G29" s="563">
        <v>10000</v>
      </c>
      <c r="H29" s="598">
        <v>10017</v>
      </c>
      <c r="I29" s="567">
        <f>H29/G29</f>
        <v>1.0017</v>
      </c>
    </row>
    <row r="30" spans="2:9" s="10" customFormat="1" ht="34.5" customHeight="1">
      <c r="B30" s="505">
        <v>65</v>
      </c>
      <c r="C30" s="11" t="s">
        <v>25</v>
      </c>
      <c r="D30" s="18">
        <v>1017</v>
      </c>
      <c r="E30" s="389"/>
      <c r="F30" s="563"/>
      <c r="G30" s="563"/>
      <c r="H30" s="593"/>
      <c r="I30" s="564"/>
    </row>
    <row r="31" spans="2:9" s="10" customFormat="1" ht="34.5" customHeight="1">
      <c r="B31" s="502"/>
      <c r="C31" s="11" t="s">
        <v>26</v>
      </c>
      <c r="D31" s="29"/>
      <c r="E31" s="389"/>
      <c r="F31" s="563"/>
      <c r="G31" s="563"/>
      <c r="H31" s="593"/>
      <c r="I31" s="564"/>
    </row>
    <row r="32" spans="2:9" s="10" customFormat="1" ht="39.75" customHeight="1">
      <c r="B32" s="504" t="s">
        <v>27</v>
      </c>
      <c r="C32" s="15" t="s">
        <v>28</v>
      </c>
      <c r="D32" s="16">
        <v>1018</v>
      </c>
      <c r="E32" s="568">
        <v>220510</v>
      </c>
      <c r="F32" s="569">
        <v>267678</v>
      </c>
      <c r="G32" s="569">
        <v>267678</v>
      </c>
      <c r="H32" s="595">
        <v>260883</v>
      </c>
      <c r="I32" s="570">
        <f>H32/G32</f>
        <v>0.9746150225270661</v>
      </c>
    </row>
    <row r="33" spans="2:9" s="10" customFormat="1" ht="34.5" customHeight="1">
      <c r="B33" s="505">
        <v>50</v>
      </c>
      <c r="C33" s="17" t="s">
        <v>29</v>
      </c>
      <c r="D33" s="19">
        <v>1019</v>
      </c>
      <c r="E33" s="389"/>
      <c r="F33" s="563"/>
      <c r="G33" s="563"/>
      <c r="H33" s="593"/>
      <c r="I33" s="564"/>
    </row>
    <row r="34" spans="2:9" s="10" customFormat="1" ht="34.5" customHeight="1">
      <c r="B34" s="505">
        <v>62</v>
      </c>
      <c r="C34" s="17" t="s">
        <v>30</v>
      </c>
      <c r="D34" s="18">
        <v>1020</v>
      </c>
      <c r="E34" s="405"/>
      <c r="F34" s="563"/>
      <c r="G34" s="563"/>
      <c r="H34" s="593"/>
      <c r="I34" s="564"/>
    </row>
    <row r="35" spans="2:9" s="10" customFormat="1" ht="34.5" customHeight="1">
      <c r="B35" s="505">
        <v>630</v>
      </c>
      <c r="C35" s="17" t="s">
        <v>31</v>
      </c>
      <c r="D35" s="19">
        <v>1021</v>
      </c>
      <c r="E35" s="405"/>
      <c r="F35" s="563"/>
      <c r="G35" s="563"/>
      <c r="H35" s="593"/>
      <c r="I35" s="564"/>
    </row>
    <row r="36" spans="2:9" s="10" customFormat="1" ht="34.5" customHeight="1">
      <c r="B36" s="505">
        <v>631</v>
      </c>
      <c r="C36" s="17" t="s">
        <v>32</v>
      </c>
      <c r="D36" s="18">
        <v>1022</v>
      </c>
      <c r="E36" s="389"/>
      <c r="F36" s="563"/>
      <c r="G36" s="563"/>
      <c r="H36" s="593"/>
      <c r="I36" s="564"/>
    </row>
    <row r="37" spans="2:9" s="10" customFormat="1" ht="34.5" customHeight="1">
      <c r="B37" s="505" t="s">
        <v>33</v>
      </c>
      <c r="C37" s="17" t="s">
        <v>34</v>
      </c>
      <c r="D37" s="18">
        <v>1023</v>
      </c>
      <c r="E37" s="389">
        <v>96098</v>
      </c>
      <c r="F37" s="563">
        <v>138114</v>
      </c>
      <c r="G37" s="563">
        <v>138114</v>
      </c>
      <c r="H37" s="598">
        <v>134913</v>
      </c>
      <c r="I37" s="567">
        <f>H37/G37</f>
        <v>0.9768234936356922</v>
      </c>
    </row>
    <row r="38" spans="2:9" s="10" customFormat="1" ht="34.5" customHeight="1">
      <c r="B38" s="505">
        <v>513</v>
      </c>
      <c r="C38" s="17" t="s">
        <v>35</v>
      </c>
      <c r="D38" s="18">
        <v>1024</v>
      </c>
      <c r="E38" s="389">
        <v>13887</v>
      </c>
      <c r="F38" s="563">
        <v>16610</v>
      </c>
      <c r="G38" s="563">
        <v>16610</v>
      </c>
      <c r="H38" s="598">
        <v>11468</v>
      </c>
      <c r="I38" s="567">
        <f>H38/G38</f>
        <v>0.6904274533413606</v>
      </c>
    </row>
    <row r="39" spans="2:9" s="10" customFormat="1" ht="34.5" customHeight="1">
      <c r="B39" s="505">
        <v>52</v>
      </c>
      <c r="C39" s="17" t="s">
        <v>36</v>
      </c>
      <c r="D39" s="18">
        <v>1025</v>
      </c>
      <c r="E39" s="389">
        <v>34225</v>
      </c>
      <c r="F39" s="563">
        <v>34464</v>
      </c>
      <c r="G39" s="563">
        <v>34464</v>
      </c>
      <c r="H39" s="598">
        <v>35170</v>
      </c>
      <c r="I39" s="567">
        <f>H39/G39</f>
        <v>1.0204851439182916</v>
      </c>
    </row>
    <row r="40" spans="2:9" s="10" customFormat="1" ht="34.5" customHeight="1">
      <c r="B40" s="505">
        <v>53</v>
      </c>
      <c r="C40" s="17" t="s">
        <v>37</v>
      </c>
      <c r="D40" s="18">
        <v>1026</v>
      </c>
      <c r="E40" s="389">
        <v>15671</v>
      </c>
      <c r="F40" s="563">
        <v>17468</v>
      </c>
      <c r="G40" s="563">
        <v>17468</v>
      </c>
      <c r="H40" s="598">
        <v>16056</v>
      </c>
      <c r="I40" s="567">
        <f>H40/G40</f>
        <v>0.9191664758415388</v>
      </c>
    </row>
    <row r="41" spans="2:9" s="10" customFormat="1" ht="34.5" customHeight="1">
      <c r="B41" s="505">
        <v>540</v>
      </c>
      <c r="C41" s="17" t="s">
        <v>38</v>
      </c>
      <c r="D41" s="18">
        <v>1027</v>
      </c>
      <c r="E41" s="389">
        <v>55450</v>
      </c>
      <c r="F41" s="563">
        <v>53191</v>
      </c>
      <c r="G41" s="563">
        <v>53191</v>
      </c>
      <c r="H41" s="598">
        <v>57256</v>
      </c>
      <c r="I41" s="567">
        <f>H41/G41</f>
        <v>1.0764227030888684</v>
      </c>
    </row>
    <row r="42" spans="2:9" s="10" customFormat="1" ht="34.5" customHeight="1">
      <c r="B42" s="505" t="s">
        <v>39</v>
      </c>
      <c r="C42" s="17" t="s">
        <v>40</v>
      </c>
      <c r="D42" s="18">
        <v>1028</v>
      </c>
      <c r="E42" s="405"/>
      <c r="F42" s="58"/>
      <c r="G42" s="58"/>
      <c r="H42" s="598"/>
      <c r="I42" s="564"/>
    </row>
    <row r="43" spans="2:9" s="20" customFormat="1" ht="34.5" customHeight="1">
      <c r="B43" s="505">
        <v>55</v>
      </c>
      <c r="C43" s="17" t="s">
        <v>41</v>
      </c>
      <c r="D43" s="18">
        <v>1029</v>
      </c>
      <c r="E43" s="388">
        <v>5179</v>
      </c>
      <c r="F43" s="571">
        <v>7831</v>
      </c>
      <c r="G43" s="571">
        <v>7831</v>
      </c>
      <c r="H43" s="598">
        <v>6020</v>
      </c>
      <c r="I43" s="564">
        <f>H43/G43</f>
        <v>0.7687396245690206</v>
      </c>
    </row>
    <row r="44" spans="2:9" s="20" customFormat="1" ht="34.5" customHeight="1">
      <c r="B44" s="504"/>
      <c r="C44" s="15" t="s">
        <v>42</v>
      </c>
      <c r="D44" s="16">
        <v>1030</v>
      </c>
      <c r="E44" s="572">
        <v>77092</v>
      </c>
      <c r="F44" s="573">
        <v>9484</v>
      </c>
      <c r="G44" s="573">
        <v>9484</v>
      </c>
      <c r="H44" s="595">
        <v>35574</v>
      </c>
      <c r="I44" s="560">
        <f>H44/G44</f>
        <v>3.7509489666807254</v>
      </c>
    </row>
    <row r="45" spans="2:9" s="20" customFormat="1" ht="34.5" customHeight="1">
      <c r="B45" s="504"/>
      <c r="C45" s="15" t="s">
        <v>43</v>
      </c>
      <c r="D45" s="16">
        <v>1031</v>
      </c>
      <c r="E45" s="572"/>
      <c r="F45" s="574"/>
      <c r="G45" s="574"/>
      <c r="H45" s="595"/>
      <c r="I45" s="560"/>
    </row>
    <row r="46" spans="2:9" s="20" customFormat="1" ht="34.5" customHeight="1">
      <c r="B46" s="504">
        <v>66</v>
      </c>
      <c r="C46" s="15" t="s">
        <v>44</v>
      </c>
      <c r="D46" s="16">
        <v>1032</v>
      </c>
      <c r="E46" s="572">
        <v>9990</v>
      </c>
      <c r="F46" s="573">
        <v>9645</v>
      </c>
      <c r="G46" s="573">
        <v>9645</v>
      </c>
      <c r="H46" s="595">
        <v>14239</v>
      </c>
      <c r="I46" s="560">
        <f>H46/G46</f>
        <v>1.4763089683773976</v>
      </c>
    </row>
    <row r="47" spans="2:9" s="20" customFormat="1" ht="34.5" customHeight="1">
      <c r="B47" s="502" t="s">
        <v>45</v>
      </c>
      <c r="C47" s="11" t="s">
        <v>46</v>
      </c>
      <c r="D47" s="21">
        <v>1033</v>
      </c>
      <c r="E47" s="575">
        <v>6679</v>
      </c>
      <c r="F47" s="576">
        <v>6565</v>
      </c>
      <c r="G47" s="576">
        <v>6565</v>
      </c>
      <c r="H47" s="593">
        <v>395</v>
      </c>
      <c r="I47" s="562">
        <f>H47/G47</f>
        <v>0.060167555217060166</v>
      </c>
    </row>
    <row r="48" spans="2:9" s="20" customFormat="1" ht="34.5" customHeight="1">
      <c r="B48" s="505">
        <v>660</v>
      </c>
      <c r="C48" s="17" t="s">
        <v>47</v>
      </c>
      <c r="D48" s="19">
        <v>1034</v>
      </c>
      <c r="E48" s="388"/>
      <c r="F48" s="577"/>
      <c r="G48" s="577"/>
      <c r="H48" s="593"/>
      <c r="I48" s="564"/>
    </row>
    <row r="49" spans="2:9" s="20" customFormat="1" ht="34.5" customHeight="1">
      <c r="B49" s="505">
        <v>661</v>
      </c>
      <c r="C49" s="17" t="s">
        <v>48</v>
      </c>
      <c r="D49" s="19">
        <v>1035</v>
      </c>
      <c r="E49" s="388"/>
      <c r="F49" s="578"/>
      <c r="G49" s="578"/>
      <c r="H49" s="594"/>
      <c r="I49" s="564"/>
    </row>
    <row r="50" spans="2:9" s="20" customFormat="1" ht="34.5" customHeight="1">
      <c r="B50" s="505">
        <v>665</v>
      </c>
      <c r="C50" s="17" t="s">
        <v>49</v>
      </c>
      <c r="D50" s="18">
        <v>1036</v>
      </c>
      <c r="E50" s="388"/>
      <c r="F50" s="577"/>
      <c r="G50" s="577"/>
      <c r="H50" s="594"/>
      <c r="I50" s="564"/>
    </row>
    <row r="51" spans="2:9" s="20" customFormat="1" ht="34.5" customHeight="1">
      <c r="B51" s="505">
        <v>669</v>
      </c>
      <c r="C51" s="17" t="s">
        <v>50</v>
      </c>
      <c r="D51" s="18">
        <v>1037</v>
      </c>
      <c r="E51" s="388">
        <v>6679</v>
      </c>
      <c r="F51" s="577">
        <v>6565</v>
      </c>
      <c r="G51" s="577">
        <v>6565</v>
      </c>
      <c r="H51" s="597">
        <v>395</v>
      </c>
      <c r="I51" s="564">
        <f>H51/G51</f>
        <v>0.060167555217060166</v>
      </c>
    </row>
    <row r="52" spans="2:9" s="20" customFormat="1" ht="34.5" customHeight="1">
      <c r="B52" s="502">
        <v>662</v>
      </c>
      <c r="C52" s="11" t="s">
        <v>51</v>
      </c>
      <c r="D52" s="12">
        <v>1038</v>
      </c>
      <c r="E52" s="388">
        <v>3311</v>
      </c>
      <c r="F52" s="577">
        <v>3080</v>
      </c>
      <c r="G52" s="577">
        <v>3080</v>
      </c>
      <c r="H52" s="597">
        <v>3663</v>
      </c>
      <c r="I52" s="564">
        <f>H52/G52</f>
        <v>1.1892857142857143</v>
      </c>
    </row>
    <row r="53" spans="2:9" s="20" customFormat="1" ht="34.5" customHeight="1">
      <c r="B53" s="502" t="s">
        <v>52</v>
      </c>
      <c r="C53" s="11" t="s">
        <v>53</v>
      </c>
      <c r="D53" s="12">
        <v>1039</v>
      </c>
      <c r="E53" s="388"/>
      <c r="F53" s="58"/>
      <c r="G53" s="58"/>
      <c r="H53" s="594">
        <v>10181</v>
      </c>
      <c r="I53" s="564"/>
    </row>
    <row r="54" spans="2:9" s="20" customFormat="1" ht="34.5" customHeight="1">
      <c r="B54" s="504">
        <v>56</v>
      </c>
      <c r="C54" s="15" t="s">
        <v>54</v>
      </c>
      <c r="D54" s="16">
        <v>1040</v>
      </c>
      <c r="E54" s="572">
        <v>48588</v>
      </c>
      <c r="F54" s="573">
        <v>14616</v>
      </c>
      <c r="G54" s="573">
        <v>14616</v>
      </c>
      <c r="H54" s="596">
        <v>7693</v>
      </c>
      <c r="I54" s="560">
        <f>H54/G54</f>
        <v>0.5263409961685823</v>
      </c>
    </row>
    <row r="55" spans="2:9" ht="34.5" customHeight="1">
      <c r="B55" s="502" t="s">
        <v>55</v>
      </c>
      <c r="C55" s="11" t="s">
        <v>56</v>
      </c>
      <c r="D55" s="12">
        <v>1041</v>
      </c>
      <c r="E55" s="388">
        <v>6071</v>
      </c>
      <c r="F55" s="577">
        <v>7675</v>
      </c>
      <c r="G55" s="577">
        <v>7675</v>
      </c>
      <c r="H55" s="594">
        <v>3054</v>
      </c>
      <c r="I55" s="564">
        <f>H55/G55</f>
        <v>0.3979153094462541</v>
      </c>
    </row>
    <row r="56" spans="2:9" ht="34.5" customHeight="1">
      <c r="B56" s="505">
        <v>560</v>
      </c>
      <c r="C56" s="17" t="s">
        <v>57</v>
      </c>
      <c r="D56" s="19">
        <v>1042</v>
      </c>
      <c r="E56" s="388"/>
      <c r="F56" s="577"/>
      <c r="G56" s="577"/>
      <c r="H56" s="597"/>
      <c r="I56" s="564"/>
    </row>
    <row r="57" spans="2:9" ht="34.5" customHeight="1">
      <c r="B57" s="505">
        <v>561</v>
      </c>
      <c r="C57" s="17" t="s">
        <v>58</v>
      </c>
      <c r="D57" s="19">
        <v>1043</v>
      </c>
      <c r="E57" s="388"/>
      <c r="F57" s="577"/>
      <c r="G57" s="577"/>
      <c r="H57" s="597"/>
      <c r="I57" s="564"/>
    </row>
    <row r="58" spans="2:9" ht="34.5" customHeight="1">
      <c r="B58" s="505">
        <v>565</v>
      </c>
      <c r="C58" s="17" t="s">
        <v>59</v>
      </c>
      <c r="D58" s="19">
        <v>1044</v>
      </c>
      <c r="E58" s="388"/>
      <c r="F58" s="577"/>
      <c r="G58" s="577"/>
      <c r="H58" s="597"/>
      <c r="I58" s="564"/>
    </row>
    <row r="59" spans="2:9" ht="34.5" customHeight="1">
      <c r="B59" s="505" t="s">
        <v>60</v>
      </c>
      <c r="C59" s="17" t="s">
        <v>61</v>
      </c>
      <c r="D59" s="18">
        <v>1045</v>
      </c>
      <c r="E59" s="388">
        <v>6071</v>
      </c>
      <c r="F59" s="577">
        <v>7675</v>
      </c>
      <c r="G59" s="577">
        <v>7675</v>
      </c>
      <c r="H59" s="597">
        <v>3054</v>
      </c>
      <c r="I59" s="564">
        <f>H59/G59</f>
        <v>0.3979153094462541</v>
      </c>
    </row>
    <row r="60" spans="2:9" ht="34.5" customHeight="1">
      <c r="B60" s="505">
        <v>562</v>
      </c>
      <c r="C60" s="11" t="s">
        <v>62</v>
      </c>
      <c r="D60" s="12">
        <v>1046</v>
      </c>
      <c r="E60" s="388">
        <v>5057</v>
      </c>
      <c r="F60" s="577">
        <v>6941</v>
      </c>
      <c r="G60" s="577">
        <v>6941</v>
      </c>
      <c r="H60" s="597">
        <v>4639</v>
      </c>
      <c r="I60" s="564">
        <f>H60/G60</f>
        <v>0.6683475003601786</v>
      </c>
    </row>
    <row r="61" spans="2:9" ht="34.5" customHeight="1">
      <c r="B61" s="502" t="s">
        <v>63</v>
      </c>
      <c r="C61" s="11" t="s">
        <v>64</v>
      </c>
      <c r="D61" s="12">
        <v>1047</v>
      </c>
      <c r="E61" s="388">
        <v>37460</v>
      </c>
      <c r="F61" s="577"/>
      <c r="G61" s="577"/>
      <c r="H61" s="594"/>
      <c r="I61" s="564"/>
    </row>
    <row r="62" spans="2:9" ht="34.5" customHeight="1">
      <c r="B62" s="504"/>
      <c r="C62" s="15" t="s">
        <v>65</v>
      </c>
      <c r="D62" s="16">
        <v>1048</v>
      </c>
      <c r="E62" s="572"/>
      <c r="F62" s="573"/>
      <c r="G62" s="573"/>
      <c r="H62" s="596">
        <v>6546</v>
      </c>
      <c r="I62" s="560"/>
    </row>
    <row r="63" spans="2:9" ht="34.5" customHeight="1">
      <c r="B63" s="504"/>
      <c r="C63" s="15" t="s">
        <v>66</v>
      </c>
      <c r="D63" s="16">
        <v>1049</v>
      </c>
      <c r="E63" s="572">
        <v>38598</v>
      </c>
      <c r="F63" s="573">
        <v>4971</v>
      </c>
      <c r="G63" s="573">
        <v>4971</v>
      </c>
      <c r="H63" s="596"/>
      <c r="I63" s="560">
        <f>H63/G63</f>
        <v>0</v>
      </c>
    </row>
    <row r="64" spans="2:9" ht="34.5" customHeight="1">
      <c r="B64" s="505" t="s">
        <v>67</v>
      </c>
      <c r="C64" s="17" t="s">
        <v>68</v>
      </c>
      <c r="D64" s="18">
        <v>1050</v>
      </c>
      <c r="E64" s="388"/>
      <c r="F64" s="577"/>
      <c r="G64" s="577"/>
      <c r="H64" s="594"/>
      <c r="I64" s="564"/>
    </row>
    <row r="65" spans="2:9" ht="34.5" customHeight="1">
      <c r="B65" s="505" t="s">
        <v>69</v>
      </c>
      <c r="C65" s="17" t="s">
        <v>70</v>
      </c>
      <c r="D65" s="19">
        <v>1051</v>
      </c>
      <c r="E65" s="388"/>
      <c r="F65" s="577"/>
      <c r="G65" s="577"/>
      <c r="H65" s="597">
        <v>1</v>
      </c>
      <c r="I65" s="564"/>
    </row>
    <row r="66" spans="2:9" ht="34.5" customHeight="1">
      <c r="B66" s="504" t="s">
        <v>71</v>
      </c>
      <c r="C66" s="15" t="s">
        <v>72</v>
      </c>
      <c r="D66" s="16">
        <v>1052</v>
      </c>
      <c r="E66" s="572">
        <v>3181</v>
      </c>
      <c r="F66" s="573">
        <v>870</v>
      </c>
      <c r="G66" s="573">
        <v>870</v>
      </c>
      <c r="H66" s="596">
        <v>492</v>
      </c>
      <c r="I66" s="560"/>
    </row>
    <row r="67" spans="2:9" ht="34.5" customHeight="1">
      <c r="B67" s="504" t="s">
        <v>73</v>
      </c>
      <c r="C67" s="15" t="s">
        <v>74</v>
      </c>
      <c r="D67" s="16">
        <v>1053</v>
      </c>
      <c r="E67" s="572">
        <v>3675</v>
      </c>
      <c r="F67" s="573">
        <v>1412</v>
      </c>
      <c r="G67" s="573">
        <v>1412</v>
      </c>
      <c r="H67" s="596">
        <v>67</v>
      </c>
      <c r="I67" s="560">
        <f>H67/G67</f>
        <v>0.04745042492917847</v>
      </c>
    </row>
    <row r="68" spans="2:9" ht="34.5" customHeight="1">
      <c r="B68" s="506"/>
      <c r="C68" s="23" t="s">
        <v>75</v>
      </c>
      <c r="D68" s="19">
        <v>1054</v>
      </c>
      <c r="E68" s="579">
        <v>38000</v>
      </c>
      <c r="F68" s="579">
        <v>3971</v>
      </c>
      <c r="G68" s="579">
        <v>3971</v>
      </c>
      <c r="H68" s="597">
        <v>42544</v>
      </c>
      <c r="I68" s="564">
        <f>H68/G68</f>
        <v>10.713674137496852</v>
      </c>
    </row>
    <row r="69" spans="2:9" ht="34.5" customHeight="1">
      <c r="B69" s="506"/>
      <c r="C69" s="23" t="s">
        <v>76</v>
      </c>
      <c r="D69" s="19">
        <v>1055</v>
      </c>
      <c r="E69" s="579"/>
      <c r="F69" s="579"/>
      <c r="G69" s="579"/>
      <c r="H69" s="594"/>
      <c r="I69" s="564"/>
    </row>
    <row r="70" spans="2:9" ht="34.5" customHeight="1">
      <c r="B70" s="505" t="s">
        <v>77</v>
      </c>
      <c r="C70" s="17" t="s">
        <v>78</v>
      </c>
      <c r="D70" s="18">
        <v>1056</v>
      </c>
      <c r="E70" s="388">
        <v>55</v>
      </c>
      <c r="F70" s="577"/>
      <c r="G70" s="577"/>
      <c r="H70" s="594"/>
      <c r="I70" s="564"/>
    </row>
    <row r="71" spans="2:9" ht="34.5" customHeight="1">
      <c r="B71" s="505" t="s">
        <v>79</v>
      </c>
      <c r="C71" s="17" t="s">
        <v>80</v>
      </c>
      <c r="D71" s="19">
        <v>1057</v>
      </c>
      <c r="E71" s="388"/>
      <c r="F71" s="577"/>
      <c r="G71" s="577"/>
      <c r="H71" s="594"/>
      <c r="I71" s="564"/>
    </row>
    <row r="72" spans="2:9" ht="34.5" customHeight="1">
      <c r="B72" s="504"/>
      <c r="C72" s="15" t="s">
        <v>81</v>
      </c>
      <c r="D72" s="16">
        <v>1058</v>
      </c>
      <c r="E72" s="572">
        <v>38055</v>
      </c>
      <c r="F72" s="573">
        <v>3971</v>
      </c>
      <c r="G72" s="573">
        <v>3971</v>
      </c>
      <c r="H72" s="596">
        <v>42544</v>
      </c>
      <c r="I72" s="560">
        <f>H72/G72</f>
        <v>10.713674137496852</v>
      </c>
    </row>
    <row r="73" spans="2:9" ht="34.5" customHeight="1">
      <c r="B73" s="507"/>
      <c r="C73" s="24" t="s">
        <v>82</v>
      </c>
      <c r="D73" s="16">
        <v>1059</v>
      </c>
      <c r="E73" s="572"/>
      <c r="F73" s="573"/>
      <c r="G73" s="573"/>
      <c r="H73" s="596"/>
      <c r="I73" s="560"/>
    </row>
    <row r="74" spans="2:9" ht="34.5" customHeight="1">
      <c r="B74" s="505"/>
      <c r="C74" s="25" t="s">
        <v>83</v>
      </c>
      <c r="D74" s="18"/>
      <c r="E74" s="388"/>
      <c r="F74" s="577"/>
      <c r="G74" s="577"/>
      <c r="H74" s="594"/>
      <c r="I74" s="564"/>
    </row>
    <row r="75" spans="2:9" ht="34.5" customHeight="1">
      <c r="B75" s="505">
        <v>721</v>
      </c>
      <c r="C75" s="25" t="s">
        <v>84</v>
      </c>
      <c r="D75" s="18">
        <v>1060</v>
      </c>
      <c r="E75" s="388">
        <v>2301</v>
      </c>
      <c r="F75" s="577"/>
      <c r="G75" s="577"/>
      <c r="H75" s="594"/>
      <c r="I75" s="564"/>
    </row>
    <row r="76" spans="2:9" ht="34.5" customHeight="1">
      <c r="B76" s="505" t="s">
        <v>85</v>
      </c>
      <c r="C76" s="25" t="s">
        <v>86</v>
      </c>
      <c r="D76" s="19">
        <v>1061</v>
      </c>
      <c r="E76" s="388"/>
      <c r="F76" s="577"/>
      <c r="G76" s="577"/>
      <c r="H76" s="594"/>
      <c r="I76" s="564"/>
    </row>
    <row r="77" spans="2:9" ht="34.5" customHeight="1">
      <c r="B77" s="505" t="s">
        <v>85</v>
      </c>
      <c r="C77" s="25" t="s">
        <v>87</v>
      </c>
      <c r="D77" s="19">
        <v>1062</v>
      </c>
      <c r="E77" s="388">
        <v>1880</v>
      </c>
      <c r="F77" s="577"/>
      <c r="G77" s="577"/>
      <c r="H77" s="594"/>
      <c r="I77" s="564"/>
    </row>
    <row r="78" spans="2:9" ht="34.5" customHeight="1">
      <c r="B78" s="505">
        <v>723</v>
      </c>
      <c r="C78" s="25" t="s">
        <v>88</v>
      </c>
      <c r="D78" s="18">
        <v>1063</v>
      </c>
      <c r="E78" s="388"/>
      <c r="F78" s="577"/>
      <c r="G78" s="577"/>
      <c r="H78" s="594"/>
      <c r="I78" s="564"/>
    </row>
    <row r="79" spans="2:9" ht="34.5" customHeight="1">
      <c r="B79" s="504"/>
      <c r="C79" s="24" t="s">
        <v>89</v>
      </c>
      <c r="D79" s="16">
        <v>1064</v>
      </c>
      <c r="E79" s="572">
        <v>37634</v>
      </c>
      <c r="F79" s="573"/>
      <c r="G79" s="573"/>
      <c r="H79" s="596"/>
      <c r="I79" s="560"/>
    </row>
    <row r="80" spans="2:9" ht="34.5" customHeight="1">
      <c r="B80" s="507"/>
      <c r="C80" s="24" t="s">
        <v>90</v>
      </c>
      <c r="D80" s="16">
        <v>1065</v>
      </c>
      <c r="E80" s="572"/>
      <c r="F80" s="573"/>
      <c r="G80" s="573"/>
      <c r="H80" s="596"/>
      <c r="I80" s="560"/>
    </row>
    <row r="81" spans="2:9" ht="34.5" customHeight="1">
      <c r="B81" s="508"/>
      <c r="C81" s="25" t="s">
        <v>91</v>
      </c>
      <c r="D81" s="18">
        <v>1066</v>
      </c>
      <c r="E81" s="388"/>
      <c r="F81" s="577"/>
      <c r="G81" s="577"/>
      <c r="H81" s="594"/>
      <c r="I81" s="564"/>
    </row>
    <row r="82" spans="2:9" ht="34.5" customHeight="1">
      <c r="B82" s="508"/>
      <c r="C82" s="25" t="s">
        <v>92</v>
      </c>
      <c r="D82" s="18">
        <v>1067</v>
      </c>
      <c r="E82" s="388"/>
      <c r="F82" s="577"/>
      <c r="G82" s="577"/>
      <c r="H82" s="594"/>
      <c r="I82" s="564"/>
    </row>
    <row r="83" spans="2:9" ht="34.5" customHeight="1">
      <c r="B83" s="508"/>
      <c r="C83" s="25" t="s">
        <v>93</v>
      </c>
      <c r="D83" s="18">
        <v>1068</v>
      </c>
      <c r="E83" s="388"/>
      <c r="F83" s="577"/>
      <c r="G83" s="577"/>
      <c r="H83" s="594"/>
      <c r="I83" s="564"/>
    </row>
    <row r="84" spans="2:9" ht="34.5" customHeight="1">
      <c r="B84" s="508"/>
      <c r="C84" s="25" t="s">
        <v>94</v>
      </c>
      <c r="D84" s="18">
        <v>1069</v>
      </c>
      <c r="E84" s="388"/>
      <c r="F84" s="577"/>
      <c r="G84" s="577"/>
      <c r="H84" s="594"/>
      <c r="I84" s="564"/>
    </row>
    <row r="85" spans="2:9" ht="34.5" customHeight="1">
      <c r="B85" s="508"/>
      <c r="C85" s="25" t="s">
        <v>95</v>
      </c>
      <c r="D85" s="19"/>
      <c r="E85" s="388"/>
      <c r="F85" s="577"/>
      <c r="G85" s="577"/>
      <c r="H85" s="594"/>
      <c r="I85" s="564"/>
    </row>
    <row r="86" spans="2:9" ht="34.5" customHeight="1">
      <c r="B86" s="508"/>
      <c r="C86" s="25" t="s">
        <v>96</v>
      </c>
      <c r="D86" s="19">
        <v>1070</v>
      </c>
      <c r="E86" s="388"/>
      <c r="F86" s="577"/>
      <c r="G86" s="577"/>
      <c r="H86" s="388"/>
      <c r="I86" s="564"/>
    </row>
    <row r="87" spans="2:9" ht="34.5" customHeight="1" thickBot="1">
      <c r="B87" s="509"/>
      <c r="C87" s="510" t="s">
        <v>97</v>
      </c>
      <c r="D87" s="511">
        <v>1071</v>
      </c>
      <c r="E87" s="580"/>
      <c r="F87" s="581"/>
      <c r="G87" s="581"/>
      <c r="H87" s="580"/>
      <c r="I87" s="582"/>
    </row>
    <row r="88" spans="4:8" ht="18.75">
      <c r="D88" s="26"/>
      <c r="E88" s="77"/>
      <c r="H88" s="20"/>
    </row>
    <row r="89" spans="2:9" ht="18.75">
      <c r="B89" s="1" t="s">
        <v>98</v>
      </c>
      <c r="D89" s="26"/>
      <c r="E89" s="28"/>
      <c r="F89" s="29"/>
      <c r="G89" s="20" t="s">
        <v>99</v>
      </c>
      <c r="H89" s="30"/>
      <c r="I89" s="20"/>
    </row>
    <row r="90" ht="18.75">
      <c r="D90" s="28" t="s">
        <v>100</v>
      </c>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362204724409449" right="0.2362204724409449" top="0.7480314960629921" bottom="0.7480314960629921" header="0.5118110236220472" footer="0.5118110236220472"/>
  <pageSetup fitToHeight="0" horizontalDpi="300" verticalDpi="300" orientation="landscape" paperSize="9" scale="50" r:id="rId1"/>
</worksheet>
</file>

<file path=xl/worksheets/sheet10.xml><?xml version="1.0" encoding="utf-8"?>
<worksheet xmlns="http://schemas.openxmlformats.org/spreadsheetml/2006/main" xmlns:r="http://schemas.openxmlformats.org/officeDocument/2006/relationships">
  <sheetPr>
    <tabColor indexed="9"/>
  </sheetPr>
  <dimension ref="A2:W32"/>
  <sheetViews>
    <sheetView zoomScale="75" zoomScaleNormal="75" zoomScalePageLayoutView="0" workbookViewId="0" topLeftCell="G7">
      <selection activeCell="C26" sqref="C26"/>
    </sheetView>
  </sheetViews>
  <sheetFormatPr defaultColWidth="9.140625" defaultRowHeight="12.75"/>
  <cols>
    <col min="1" max="1" width="9.140625" style="65" customWidth="1"/>
    <col min="2" max="2" width="31.7109375" style="65" customWidth="1"/>
    <col min="3" max="3" width="28.28125" style="65" customWidth="1"/>
    <col min="4" max="4" width="12.8515625" style="65" customWidth="1"/>
    <col min="5" max="5" width="16.7109375" style="65" customWidth="1"/>
    <col min="6" max="6" width="19.421875" style="65" customWidth="1"/>
    <col min="7" max="8" width="27.28125" style="65" customWidth="1"/>
    <col min="9" max="10" width="13.7109375" style="65" customWidth="1"/>
    <col min="11" max="11" width="16.57421875" style="65" customWidth="1"/>
    <col min="12" max="22" width="13.7109375" style="65" customWidth="1"/>
    <col min="23" max="16384" width="9.140625" style="65" customWidth="1"/>
  </cols>
  <sheetData>
    <row r="2" ht="15.75">
      <c r="V2" s="2" t="s">
        <v>660</v>
      </c>
    </row>
    <row r="4" ht="15.75">
      <c r="B4" s="68" t="s">
        <v>772</v>
      </c>
    </row>
    <row r="5" ht="15.75">
      <c r="B5" s="68" t="s">
        <v>769</v>
      </c>
    </row>
    <row r="6" ht="15.75">
      <c r="B6" s="68" t="s">
        <v>791</v>
      </c>
    </row>
    <row r="7" ht="15.75">
      <c r="A7" s="68"/>
    </row>
    <row r="8" spans="1:22" ht="20.25">
      <c r="A8" s="68"/>
      <c r="B8" s="703" t="s">
        <v>661</v>
      </c>
      <c r="C8" s="703"/>
      <c r="D8" s="703"/>
      <c r="E8" s="703"/>
      <c r="F8" s="703"/>
      <c r="G8" s="706"/>
      <c r="H8" s="703"/>
      <c r="I8" s="706"/>
      <c r="J8" s="703"/>
      <c r="K8" s="703"/>
      <c r="L8" s="703"/>
      <c r="M8" s="703"/>
      <c r="N8" s="703"/>
      <c r="O8" s="703"/>
      <c r="P8" s="703"/>
      <c r="Q8" s="703"/>
      <c r="R8" s="703"/>
      <c r="S8" s="703"/>
      <c r="T8" s="703"/>
      <c r="U8" s="703"/>
      <c r="V8" s="703"/>
    </row>
    <row r="9" spans="4:14" ht="15.75">
      <c r="D9" s="141"/>
      <c r="E9" s="141"/>
      <c r="F9" s="141"/>
      <c r="G9" s="141"/>
      <c r="H9" s="141"/>
      <c r="I9" s="141"/>
      <c r="J9" s="141"/>
      <c r="K9" s="141"/>
      <c r="L9" s="141"/>
      <c r="M9" s="141"/>
      <c r="N9" s="141"/>
    </row>
    <row r="10" spans="2:22" ht="38.25" customHeight="1">
      <c r="B10" s="707" t="s">
        <v>662</v>
      </c>
      <c r="C10" s="708" t="s">
        <v>663</v>
      </c>
      <c r="D10" s="709" t="s">
        <v>664</v>
      </c>
      <c r="E10" s="660" t="s">
        <v>665</v>
      </c>
      <c r="F10" s="660" t="s">
        <v>666</v>
      </c>
      <c r="G10" s="660" t="s">
        <v>879</v>
      </c>
      <c r="H10" s="660" t="s">
        <v>880</v>
      </c>
      <c r="I10" s="660" t="s">
        <v>667</v>
      </c>
      <c r="J10" s="660" t="s">
        <v>668</v>
      </c>
      <c r="K10" s="660" t="s">
        <v>669</v>
      </c>
      <c r="L10" s="660" t="s">
        <v>670</v>
      </c>
      <c r="M10" s="660" t="s">
        <v>671</v>
      </c>
      <c r="N10" s="660" t="s">
        <v>672</v>
      </c>
      <c r="O10" s="711" t="s">
        <v>673</v>
      </c>
      <c r="P10" s="711"/>
      <c r="Q10" s="711"/>
      <c r="R10" s="711"/>
      <c r="S10" s="711"/>
      <c r="T10" s="711"/>
      <c r="U10" s="711"/>
      <c r="V10" s="711"/>
    </row>
    <row r="11" spans="2:22" ht="48.75" customHeight="1">
      <c r="B11" s="707"/>
      <c r="C11" s="708"/>
      <c r="D11" s="709"/>
      <c r="E11" s="660"/>
      <c r="F11" s="660"/>
      <c r="G11" s="710"/>
      <c r="H11" s="660"/>
      <c r="I11" s="660"/>
      <c r="J11" s="660"/>
      <c r="K11" s="660"/>
      <c r="L11" s="660"/>
      <c r="M11" s="660"/>
      <c r="N11" s="660"/>
      <c r="O11" s="214" t="s">
        <v>674</v>
      </c>
      <c r="P11" s="214" t="s">
        <v>675</v>
      </c>
      <c r="Q11" s="214" t="s">
        <v>676</v>
      </c>
      <c r="R11" s="214" t="s">
        <v>677</v>
      </c>
      <c r="S11" s="214" t="s">
        <v>678</v>
      </c>
      <c r="T11" s="214" t="s">
        <v>679</v>
      </c>
      <c r="U11" s="214" t="s">
        <v>680</v>
      </c>
      <c r="V11" s="215" t="s">
        <v>681</v>
      </c>
    </row>
    <row r="12" spans="2:22" ht="15.75">
      <c r="B12" s="216" t="s">
        <v>682</v>
      </c>
      <c r="C12" s="217"/>
      <c r="D12" s="218"/>
      <c r="E12" s="218"/>
      <c r="F12" s="218"/>
      <c r="G12" s="483"/>
      <c r="H12" s="218"/>
      <c r="I12" s="218"/>
      <c r="J12" s="218"/>
      <c r="K12" s="218"/>
      <c r="L12" s="218"/>
      <c r="M12" s="218"/>
      <c r="N12" s="218"/>
      <c r="O12" s="218"/>
      <c r="P12" s="218"/>
      <c r="Q12" s="218"/>
      <c r="R12" s="218"/>
      <c r="S12" s="218"/>
      <c r="T12" s="218"/>
      <c r="U12" s="218"/>
      <c r="V12" s="219"/>
    </row>
    <row r="13" spans="2:23" ht="15.75">
      <c r="B13" s="220" t="s">
        <v>783</v>
      </c>
      <c r="C13" s="208" t="s">
        <v>782</v>
      </c>
      <c r="D13" s="208" t="s">
        <v>784</v>
      </c>
      <c r="E13" s="406">
        <v>15000000</v>
      </c>
      <c r="F13" s="396" t="s">
        <v>785</v>
      </c>
      <c r="G13" s="396">
        <v>0</v>
      </c>
      <c r="H13" s="406">
        <v>7151953</v>
      </c>
      <c r="I13" s="396"/>
      <c r="J13" s="396"/>
      <c r="K13" s="396"/>
      <c r="L13" s="396"/>
      <c r="M13" s="396"/>
      <c r="N13" s="396"/>
      <c r="O13" s="396"/>
      <c r="P13" s="396"/>
      <c r="Q13" s="396"/>
      <c r="R13" s="396"/>
      <c r="S13" s="396"/>
      <c r="T13" s="396"/>
      <c r="U13" s="396"/>
      <c r="V13" s="407"/>
      <c r="W13" s="408"/>
    </row>
    <row r="14" spans="2:23" ht="15.75">
      <c r="B14" s="220" t="s">
        <v>683</v>
      </c>
      <c r="C14" s="208"/>
      <c r="D14" s="208"/>
      <c r="E14" s="406"/>
      <c r="F14" s="396"/>
      <c r="G14" s="396"/>
      <c r="H14" s="396"/>
      <c r="I14" s="396"/>
      <c r="J14" s="396"/>
      <c r="K14" s="396"/>
      <c r="L14" s="396"/>
      <c r="M14" s="396"/>
      <c r="N14" s="396"/>
      <c r="O14" s="396"/>
      <c r="P14" s="396"/>
      <c r="Q14" s="396"/>
      <c r="R14" s="396"/>
      <c r="S14" s="396"/>
      <c r="T14" s="396"/>
      <c r="U14" s="396"/>
      <c r="V14" s="407"/>
      <c r="W14" s="408"/>
    </row>
    <row r="15" spans="2:23" ht="15.75">
      <c r="B15" s="220" t="s">
        <v>683</v>
      </c>
      <c r="C15" s="208"/>
      <c r="D15" s="208"/>
      <c r="E15" s="406"/>
      <c r="F15" s="396"/>
      <c r="G15" s="396"/>
      <c r="H15" s="396"/>
      <c r="I15" s="396"/>
      <c r="J15" s="396"/>
      <c r="K15" s="396"/>
      <c r="L15" s="396"/>
      <c r="M15" s="396"/>
      <c r="N15" s="396"/>
      <c r="O15" s="396"/>
      <c r="P15" s="396"/>
      <c r="Q15" s="396"/>
      <c r="R15" s="396"/>
      <c r="S15" s="396"/>
      <c r="T15" s="396"/>
      <c r="U15" s="396"/>
      <c r="V15" s="407"/>
      <c r="W15" s="408"/>
    </row>
    <row r="16" spans="2:23" ht="15.75">
      <c r="B16" s="220" t="s">
        <v>683</v>
      </c>
      <c r="C16" s="208"/>
      <c r="D16" s="208"/>
      <c r="E16" s="406"/>
      <c r="F16" s="396"/>
      <c r="G16" s="396"/>
      <c r="H16" s="396"/>
      <c r="I16" s="396"/>
      <c r="J16" s="396"/>
      <c r="K16" s="396"/>
      <c r="L16" s="396"/>
      <c r="M16" s="396"/>
      <c r="N16" s="396"/>
      <c r="O16" s="396"/>
      <c r="P16" s="396"/>
      <c r="Q16" s="396"/>
      <c r="R16" s="396"/>
      <c r="S16" s="396"/>
      <c r="T16" s="396"/>
      <c r="U16" s="396"/>
      <c r="V16" s="407"/>
      <c r="W16" s="408"/>
    </row>
    <row r="17" spans="2:23" ht="15.75">
      <c r="B17" s="220" t="s">
        <v>683</v>
      </c>
      <c r="C17" s="208"/>
      <c r="D17" s="208"/>
      <c r="E17" s="406"/>
      <c r="F17" s="396"/>
      <c r="G17" s="396"/>
      <c r="H17" s="396"/>
      <c r="I17" s="396"/>
      <c r="J17" s="396"/>
      <c r="K17" s="396"/>
      <c r="L17" s="396"/>
      <c r="M17" s="396"/>
      <c r="N17" s="396"/>
      <c r="O17" s="396"/>
      <c r="P17" s="396"/>
      <c r="Q17" s="396"/>
      <c r="R17" s="396"/>
      <c r="S17" s="396"/>
      <c r="T17" s="396"/>
      <c r="U17" s="396"/>
      <c r="V17" s="407"/>
      <c r="W17" s="408"/>
    </row>
    <row r="18" spans="2:23" ht="15.75">
      <c r="B18" s="221" t="s">
        <v>684</v>
      </c>
      <c r="C18" s="222"/>
      <c r="D18" s="208"/>
      <c r="E18" s="406"/>
      <c r="F18" s="396"/>
      <c r="G18" s="396"/>
      <c r="H18" s="396"/>
      <c r="I18" s="396"/>
      <c r="J18" s="396"/>
      <c r="K18" s="396"/>
      <c r="L18" s="396"/>
      <c r="M18" s="396"/>
      <c r="N18" s="396"/>
      <c r="O18" s="396"/>
      <c r="P18" s="396"/>
      <c r="Q18" s="396"/>
      <c r="R18" s="396"/>
      <c r="S18" s="396"/>
      <c r="T18" s="396"/>
      <c r="U18" s="396"/>
      <c r="V18" s="407"/>
      <c r="W18" s="408"/>
    </row>
    <row r="19" spans="2:23" ht="15.75">
      <c r="B19" s="220" t="s">
        <v>786</v>
      </c>
      <c r="C19" s="208" t="s">
        <v>786</v>
      </c>
      <c r="D19" s="208" t="s">
        <v>787</v>
      </c>
      <c r="E19" s="406">
        <v>3735658</v>
      </c>
      <c r="F19" s="396" t="s">
        <v>788</v>
      </c>
      <c r="G19" s="406">
        <v>2223130</v>
      </c>
      <c r="H19" s="406">
        <v>263380343</v>
      </c>
      <c r="I19" s="396">
        <v>2008</v>
      </c>
      <c r="J19" s="396" t="s">
        <v>789</v>
      </c>
      <c r="K19" s="396" t="s">
        <v>790</v>
      </c>
      <c r="L19" s="409" t="s">
        <v>824</v>
      </c>
      <c r="M19" s="410">
        <v>0.02</v>
      </c>
      <c r="N19" s="396">
        <v>2</v>
      </c>
      <c r="O19" s="406">
        <v>0</v>
      </c>
      <c r="P19" s="406">
        <v>24766000</v>
      </c>
      <c r="Q19" s="406">
        <v>0</v>
      </c>
      <c r="R19" s="406">
        <v>24894000</v>
      </c>
      <c r="S19" s="406">
        <v>0</v>
      </c>
      <c r="T19" s="406">
        <v>3321000</v>
      </c>
      <c r="U19" s="406">
        <v>0</v>
      </c>
      <c r="V19" s="411">
        <v>3193000</v>
      </c>
      <c r="W19" s="408"/>
    </row>
    <row r="20" spans="2:23" ht="15.75">
      <c r="B20" s="220" t="s">
        <v>683</v>
      </c>
      <c r="C20" s="208"/>
      <c r="D20" s="208"/>
      <c r="E20" s="396"/>
      <c r="F20" s="396"/>
      <c r="G20" s="396"/>
      <c r="H20" s="396"/>
      <c r="I20" s="396"/>
      <c r="J20" s="396"/>
      <c r="K20" s="396"/>
      <c r="L20" s="396"/>
      <c r="M20" s="396"/>
      <c r="N20" s="396"/>
      <c r="O20" s="396"/>
      <c r="P20" s="396"/>
      <c r="Q20" s="396"/>
      <c r="R20" s="396"/>
      <c r="S20" s="396"/>
      <c r="T20" s="396"/>
      <c r="U20" s="396"/>
      <c r="V20" s="407"/>
      <c r="W20" s="408"/>
    </row>
    <row r="21" spans="2:22" ht="15.75">
      <c r="B21" s="220" t="s">
        <v>683</v>
      </c>
      <c r="C21" s="208"/>
      <c r="D21" s="208"/>
      <c r="E21" s="208"/>
      <c r="F21" s="208"/>
      <c r="G21" s="396"/>
      <c r="H21" s="475"/>
      <c r="I21" s="208"/>
      <c r="J21" s="208"/>
      <c r="K21" s="208"/>
      <c r="L21" s="208"/>
      <c r="M21" s="208"/>
      <c r="N21" s="208"/>
      <c r="O21" s="208"/>
      <c r="P21" s="208"/>
      <c r="Q21" s="208"/>
      <c r="R21" s="208"/>
      <c r="S21" s="208"/>
      <c r="T21" s="208"/>
      <c r="U21" s="208"/>
      <c r="V21" s="176"/>
    </row>
    <row r="22" spans="2:22" ht="15.75">
      <c r="B22" s="220" t="s">
        <v>683</v>
      </c>
      <c r="C22" s="208"/>
      <c r="D22" s="208"/>
      <c r="E22" s="208"/>
      <c r="F22" s="208"/>
      <c r="G22" s="396"/>
      <c r="H22" s="467"/>
      <c r="I22" s="208"/>
      <c r="J22" s="208"/>
      <c r="K22" s="208"/>
      <c r="L22" s="208"/>
      <c r="M22" s="208"/>
      <c r="N22" s="208"/>
      <c r="O22" s="208"/>
      <c r="P22" s="208"/>
      <c r="Q22" s="208"/>
      <c r="R22" s="208"/>
      <c r="S22" s="208"/>
      <c r="T22" s="208"/>
      <c r="U22" s="208"/>
      <c r="V22" s="176"/>
    </row>
    <row r="23" spans="2:22" ht="15.75">
      <c r="B23" s="220" t="s">
        <v>683</v>
      </c>
      <c r="C23" s="208"/>
      <c r="D23" s="208"/>
      <c r="E23" s="208"/>
      <c r="F23" s="208"/>
      <c r="G23" s="396"/>
      <c r="H23" s="467"/>
      <c r="I23" s="208"/>
      <c r="J23" s="208"/>
      <c r="K23" s="208"/>
      <c r="L23" s="208"/>
      <c r="M23" s="208"/>
      <c r="N23" s="208"/>
      <c r="O23" s="208"/>
      <c r="P23" s="208"/>
      <c r="Q23" s="208"/>
      <c r="R23" s="208"/>
      <c r="S23" s="208"/>
      <c r="T23" s="208"/>
      <c r="U23" s="208"/>
      <c r="V23" s="176"/>
    </row>
    <row r="24" spans="2:22" ht="15.75">
      <c r="B24" s="223" t="s">
        <v>685</v>
      </c>
      <c r="C24" s="322">
        <f>H19+H13</f>
        <v>270532296</v>
      </c>
      <c r="D24" s="209"/>
      <c r="E24" s="209"/>
      <c r="F24" s="209"/>
      <c r="G24" s="209"/>
      <c r="H24" s="468"/>
      <c r="I24" s="209"/>
      <c r="J24" s="209"/>
      <c r="K24" s="209"/>
      <c r="L24" s="209"/>
      <c r="M24" s="209"/>
      <c r="N24" s="209"/>
      <c r="O24" s="209"/>
      <c r="P24" s="209"/>
      <c r="Q24" s="209"/>
      <c r="R24" s="209"/>
      <c r="S24" s="209"/>
      <c r="T24" s="209"/>
      <c r="U24" s="209"/>
      <c r="V24" s="158"/>
    </row>
    <row r="25" spans="2:16" ht="15.75">
      <c r="B25" s="224" t="s">
        <v>686</v>
      </c>
      <c r="C25" s="583">
        <v>7151953</v>
      </c>
      <c r="D25" s="170"/>
      <c r="E25" s="170"/>
      <c r="F25" s="170"/>
      <c r="G25" s="170"/>
      <c r="H25" s="469"/>
      <c r="I25" s="170"/>
      <c r="J25" s="170"/>
      <c r="K25" s="170"/>
      <c r="L25" s="170"/>
      <c r="M25" s="170"/>
      <c r="N25" s="170"/>
      <c r="O25" s="170"/>
      <c r="P25" s="170"/>
    </row>
    <row r="26" spans="2:16" ht="15.75">
      <c r="B26" s="225" t="s">
        <v>687</v>
      </c>
      <c r="C26" s="323">
        <f>C24-C25</f>
        <v>263380343</v>
      </c>
      <c r="D26" s="170"/>
      <c r="E26" s="170"/>
      <c r="F26" s="459"/>
      <c r="G26" s="455"/>
      <c r="H26" s="469"/>
      <c r="I26" s="170"/>
      <c r="J26" s="170"/>
      <c r="K26" s="170"/>
      <c r="L26" s="170"/>
      <c r="M26" s="170"/>
      <c r="N26" s="170"/>
      <c r="O26" s="170"/>
      <c r="P26" s="170"/>
    </row>
    <row r="27" spans="6:8" ht="15.75">
      <c r="F27" s="452"/>
      <c r="G27" s="452"/>
      <c r="H27" s="470"/>
    </row>
    <row r="28" spans="2:6" ht="15.75">
      <c r="B28" s="226" t="s">
        <v>688</v>
      </c>
      <c r="C28" s="226"/>
      <c r="D28" s="68"/>
      <c r="E28" s="68"/>
      <c r="F28" s="68"/>
    </row>
    <row r="29" spans="2:7" ht="15.75">
      <c r="B29" s="68" t="s">
        <v>689</v>
      </c>
      <c r="C29" s="68"/>
      <c r="D29" s="68"/>
      <c r="E29" s="68"/>
      <c r="F29" s="68"/>
      <c r="G29" s="68"/>
    </row>
    <row r="31" spans="2:20" ht="15.75" customHeight="1">
      <c r="B31" s="712" t="s">
        <v>606</v>
      </c>
      <c r="C31" s="712"/>
      <c r="E31" s="140"/>
      <c r="F31" s="140"/>
      <c r="G31" s="139" t="s">
        <v>690</v>
      </c>
      <c r="T31" s="1"/>
    </row>
    <row r="32" ht="15.75">
      <c r="D32" s="140" t="s">
        <v>100</v>
      </c>
    </row>
  </sheetData>
  <sheetProtection selectLockedCells="1" selectUnlockedCells="1"/>
  <mergeCells count="16">
    <mergeCell ref="K10:K11"/>
    <mergeCell ref="L10:L11"/>
    <mergeCell ref="M10:M11"/>
    <mergeCell ref="N10:N11"/>
    <mergeCell ref="O10:V10"/>
    <mergeCell ref="B31:C31"/>
    <mergeCell ref="B8:V8"/>
    <mergeCell ref="B10:B11"/>
    <mergeCell ref="C10:C11"/>
    <mergeCell ref="D10:D11"/>
    <mergeCell ref="E10:E11"/>
    <mergeCell ref="F10:F11"/>
    <mergeCell ref="G10:G11"/>
    <mergeCell ref="H10:H11"/>
    <mergeCell ref="I10:I11"/>
    <mergeCell ref="J10:J11"/>
  </mergeCells>
  <printOptions/>
  <pageMargins left="0.2362204724409449" right="0.2362204724409449" top="0.7480314960629921" bottom="0.7480314960629921" header="0.5118110236220472" footer="0.5118110236220472"/>
  <pageSetup horizontalDpi="300" verticalDpi="300" orientation="landscape" scale="65" r:id="rId1"/>
</worksheet>
</file>

<file path=xl/worksheets/sheet11.xml><?xml version="1.0" encoding="utf-8"?>
<worksheet xmlns="http://schemas.openxmlformats.org/spreadsheetml/2006/main" xmlns:r="http://schemas.openxmlformats.org/officeDocument/2006/relationships">
  <sheetPr>
    <tabColor indexed="9"/>
  </sheetPr>
  <dimension ref="B1:K87"/>
  <sheetViews>
    <sheetView zoomScale="66" zoomScaleNormal="66" zoomScalePageLayoutView="0" workbookViewId="0" topLeftCell="A58">
      <selection activeCell="G91" sqref="G91"/>
    </sheetView>
  </sheetViews>
  <sheetFormatPr defaultColWidth="9.140625" defaultRowHeight="12.75"/>
  <cols>
    <col min="1" max="1" width="9.140625" style="1" customWidth="1"/>
    <col min="2" max="2" width="21.7109375" style="1" customWidth="1"/>
    <col min="3" max="3" width="28.7109375" style="213" customWidth="1"/>
    <col min="4" max="4" width="60.57421875" style="1" customWidth="1"/>
    <col min="5" max="7" width="50.7109375" style="1" customWidth="1"/>
    <col min="8" max="16384" width="9.140625" style="1" customWidth="1"/>
  </cols>
  <sheetData>
    <row r="1" spans="2:7" ht="20.25">
      <c r="B1" s="227"/>
      <c r="C1" s="228"/>
      <c r="D1" s="227"/>
      <c r="E1" s="227"/>
      <c r="F1" s="227"/>
      <c r="G1" s="227"/>
    </row>
    <row r="2" spans="2:7" ht="20.25">
      <c r="B2" s="229" t="s">
        <v>813</v>
      </c>
      <c r="C2" s="230"/>
      <c r="D2" s="231"/>
      <c r="E2" s="231"/>
      <c r="F2" s="231"/>
      <c r="G2" s="231"/>
    </row>
    <row r="3" spans="2:7" ht="20.25">
      <c r="B3" s="229" t="s">
        <v>814</v>
      </c>
      <c r="C3" s="230"/>
      <c r="D3" s="231"/>
      <c r="E3" s="231"/>
      <c r="F3" s="231"/>
      <c r="G3" s="232" t="s">
        <v>691</v>
      </c>
    </row>
    <row r="4" spans="2:7" ht="20.25">
      <c r="B4" s="229"/>
      <c r="C4" s="230"/>
      <c r="D4" s="231"/>
      <c r="E4" s="231"/>
      <c r="F4" s="231"/>
      <c r="G4" s="231"/>
    </row>
    <row r="5" spans="2:7" ht="20.25">
      <c r="B5" s="229"/>
      <c r="C5" s="230"/>
      <c r="D5" s="231"/>
      <c r="E5" s="231"/>
      <c r="F5" s="231"/>
      <c r="G5" s="231"/>
    </row>
    <row r="6" spans="2:7" ht="20.25">
      <c r="B6" s="227"/>
      <c r="C6" s="228"/>
      <c r="D6" s="227"/>
      <c r="E6" s="227"/>
      <c r="F6" s="227"/>
      <c r="G6" s="227"/>
    </row>
    <row r="7" spans="2:11" ht="30">
      <c r="B7" s="716" t="s">
        <v>692</v>
      </c>
      <c r="C7" s="716"/>
      <c r="D7" s="716"/>
      <c r="E7" s="716"/>
      <c r="F7" s="716"/>
      <c r="G7" s="716"/>
      <c r="H7" s="3"/>
      <c r="I7" s="3"/>
      <c r="J7" s="3"/>
      <c r="K7" s="3"/>
    </row>
    <row r="8" spans="2:7" ht="20.25">
      <c r="B8" s="227"/>
      <c r="C8" s="228"/>
      <c r="D8" s="227"/>
      <c r="E8" s="227"/>
      <c r="F8" s="227"/>
      <c r="G8" s="227"/>
    </row>
    <row r="9" spans="2:7" ht="20.25">
      <c r="B9" s="227"/>
      <c r="C9" s="228"/>
      <c r="D9" s="227"/>
      <c r="E9" s="227"/>
      <c r="F9" s="227"/>
      <c r="G9" s="227"/>
    </row>
    <row r="10" spans="2:11" ht="20.25">
      <c r="B10" s="229"/>
      <c r="C10" s="230"/>
      <c r="D10" s="229"/>
      <c r="E10" s="229"/>
      <c r="F10" s="229"/>
      <c r="G10" s="229"/>
      <c r="H10" s="3"/>
      <c r="I10" s="3"/>
      <c r="J10" s="3"/>
      <c r="K10" s="3"/>
    </row>
    <row r="11" spans="2:7" ht="20.25">
      <c r="B11" s="227"/>
      <c r="C11" s="228"/>
      <c r="D11" s="227"/>
      <c r="E11" s="227"/>
      <c r="F11" s="227"/>
      <c r="G11" s="227"/>
    </row>
    <row r="12" spans="2:11" s="20" customFormat="1" ht="64.5" customHeight="1">
      <c r="B12" s="233" t="s">
        <v>693</v>
      </c>
      <c r="C12" s="234" t="s">
        <v>103</v>
      </c>
      <c r="D12" s="235" t="s">
        <v>694</v>
      </c>
      <c r="E12" s="235" t="s">
        <v>695</v>
      </c>
      <c r="F12" s="235" t="s">
        <v>696</v>
      </c>
      <c r="G12" s="236" t="s">
        <v>697</v>
      </c>
      <c r="H12" s="237"/>
      <c r="I12" s="237"/>
      <c r="J12" s="237"/>
      <c r="K12" s="237"/>
    </row>
    <row r="13" spans="2:11" s="20" customFormat="1" ht="19.5" customHeight="1" thickBot="1">
      <c r="B13" s="238">
        <v>1</v>
      </c>
      <c r="C13" s="239">
        <v>2</v>
      </c>
      <c r="D13" s="240">
        <v>3</v>
      </c>
      <c r="E13" s="240">
        <v>4</v>
      </c>
      <c r="F13" s="240">
        <v>5</v>
      </c>
      <c r="G13" s="241">
        <v>6</v>
      </c>
      <c r="H13" s="237"/>
      <c r="I13" s="237"/>
      <c r="J13" s="237"/>
      <c r="K13" s="237"/>
    </row>
    <row r="14" spans="2:7" s="20" customFormat="1" ht="34.5" customHeight="1" thickBot="1">
      <c r="B14" s="717" t="s">
        <v>857</v>
      </c>
      <c r="C14" s="324" t="s">
        <v>289</v>
      </c>
      <c r="D14" s="325" t="s">
        <v>792</v>
      </c>
      <c r="E14" s="325"/>
      <c r="F14" s="326"/>
      <c r="G14" s="327"/>
    </row>
    <row r="15" spans="2:7" s="20" customFormat="1" ht="34.5" customHeight="1" thickBot="1">
      <c r="B15" s="717"/>
      <c r="C15" s="328" t="s">
        <v>289</v>
      </c>
      <c r="D15" s="329" t="s">
        <v>793</v>
      </c>
      <c r="E15" s="329"/>
      <c r="F15" s="330"/>
      <c r="G15" s="331"/>
    </row>
    <row r="16" spans="2:7" s="20" customFormat="1" ht="34.5" customHeight="1" thickBot="1">
      <c r="B16" s="717"/>
      <c r="C16" s="328" t="s">
        <v>289</v>
      </c>
      <c r="D16" s="332" t="s">
        <v>794</v>
      </c>
      <c r="E16" s="332" t="s">
        <v>795</v>
      </c>
      <c r="F16" s="330"/>
      <c r="G16" s="331">
        <v>521908</v>
      </c>
    </row>
    <row r="17" spans="2:7" s="20" customFormat="1" ht="34.5" customHeight="1" thickBot="1">
      <c r="B17" s="717"/>
      <c r="C17" s="328" t="s">
        <v>289</v>
      </c>
      <c r="D17" s="332" t="s">
        <v>796</v>
      </c>
      <c r="E17" s="332" t="s">
        <v>797</v>
      </c>
      <c r="F17" s="330"/>
      <c r="G17" s="331">
        <v>551899</v>
      </c>
    </row>
    <row r="18" spans="2:7" s="20" customFormat="1" ht="34.5" customHeight="1" thickBot="1">
      <c r="B18" s="717"/>
      <c r="C18" s="328" t="s">
        <v>289</v>
      </c>
      <c r="D18" s="332" t="s">
        <v>798</v>
      </c>
      <c r="E18" s="332" t="s">
        <v>799</v>
      </c>
      <c r="F18" s="330"/>
      <c r="G18" s="331">
        <v>20654</v>
      </c>
    </row>
    <row r="19" spans="2:7" s="20" customFormat="1" ht="34.5" customHeight="1" thickBot="1">
      <c r="B19" s="717"/>
      <c r="C19" s="328" t="s">
        <v>289</v>
      </c>
      <c r="D19" s="332" t="s">
        <v>800</v>
      </c>
      <c r="E19" s="332" t="s">
        <v>801</v>
      </c>
      <c r="F19" s="330"/>
      <c r="G19" s="331">
        <v>25970</v>
      </c>
    </row>
    <row r="20" spans="2:7" s="20" customFormat="1" ht="34.5" customHeight="1" thickBot="1">
      <c r="B20" s="717"/>
      <c r="C20" s="328" t="s">
        <v>289</v>
      </c>
      <c r="D20" s="332" t="s">
        <v>802</v>
      </c>
      <c r="E20" s="332" t="s">
        <v>803</v>
      </c>
      <c r="F20" s="330"/>
      <c r="G20" s="331"/>
    </row>
    <row r="21" spans="2:7" s="20" customFormat="1" ht="34.5" customHeight="1" thickBot="1">
      <c r="B21" s="717"/>
      <c r="C21" s="328" t="s">
        <v>289</v>
      </c>
      <c r="D21" s="332" t="s">
        <v>804</v>
      </c>
      <c r="E21" s="332" t="s">
        <v>805</v>
      </c>
      <c r="F21" s="330"/>
      <c r="G21" s="331">
        <v>24249</v>
      </c>
    </row>
    <row r="22" spans="2:7" s="20" customFormat="1" ht="34.5" customHeight="1" thickBot="1">
      <c r="B22" s="717"/>
      <c r="C22" s="328" t="s">
        <v>289</v>
      </c>
      <c r="D22" s="332" t="s">
        <v>806</v>
      </c>
      <c r="E22" s="332" t="s">
        <v>807</v>
      </c>
      <c r="F22" s="333"/>
      <c r="G22" s="412">
        <v>3803</v>
      </c>
    </row>
    <row r="23" spans="2:7" s="20" customFormat="1" ht="34.5" customHeight="1" thickBot="1">
      <c r="B23" s="717"/>
      <c r="C23" s="328" t="s">
        <v>289</v>
      </c>
      <c r="D23" s="332" t="s">
        <v>808</v>
      </c>
      <c r="E23" s="332" t="s">
        <v>809</v>
      </c>
      <c r="F23" s="334"/>
      <c r="G23" s="413"/>
    </row>
    <row r="24" spans="2:7" s="20" customFormat="1" ht="34.5" customHeight="1" thickBot="1">
      <c r="B24" s="717"/>
      <c r="C24" s="335" t="s">
        <v>289</v>
      </c>
      <c r="D24" s="332" t="s">
        <v>810</v>
      </c>
      <c r="E24" s="332"/>
      <c r="F24" s="334"/>
      <c r="G24" s="413"/>
    </row>
    <row r="25" spans="2:7" s="20" customFormat="1" ht="34.5" customHeight="1" thickBot="1">
      <c r="B25" s="717"/>
      <c r="C25" s="335" t="s">
        <v>289</v>
      </c>
      <c r="D25" s="332" t="s">
        <v>811</v>
      </c>
      <c r="E25" s="332"/>
      <c r="F25" s="334"/>
      <c r="G25" s="413"/>
    </row>
    <row r="26" spans="2:7" s="20" customFormat="1" ht="34.5" customHeight="1" thickBot="1">
      <c r="B26" s="717"/>
      <c r="C26" s="336" t="s">
        <v>289</v>
      </c>
      <c r="D26" s="337" t="s">
        <v>812</v>
      </c>
      <c r="E26" s="338"/>
      <c r="F26" s="339"/>
      <c r="G26" s="414">
        <v>49965</v>
      </c>
    </row>
    <row r="27" spans="2:7" s="20" customFormat="1" ht="34.5" customHeight="1" thickBot="1">
      <c r="B27" s="717"/>
      <c r="C27" s="242" t="s">
        <v>698</v>
      </c>
      <c r="D27" s="243"/>
      <c r="E27" s="243"/>
      <c r="F27" s="340"/>
      <c r="G27" s="341">
        <f>SUM(G15:G26)</f>
        <v>1198448</v>
      </c>
    </row>
    <row r="28" spans="2:7" s="20" customFormat="1" ht="34.5" customHeight="1" thickBot="1">
      <c r="B28" s="718" t="s">
        <v>828</v>
      </c>
      <c r="C28" s="324" t="s">
        <v>289</v>
      </c>
      <c r="D28" s="325" t="s">
        <v>792</v>
      </c>
      <c r="E28" s="325"/>
      <c r="F28" s="326"/>
      <c r="G28" s="327"/>
    </row>
    <row r="29" spans="2:7" s="20" customFormat="1" ht="34.5" customHeight="1" thickBot="1">
      <c r="B29" s="718"/>
      <c r="C29" s="328" t="s">
        <v>289</v>
      </c>
      <c r="D29" s="329" t="s">
        <v>793</v>
      </c>
      <c r="E29" s="329"/>
      <c r="F29" s="330"/>
      <c r="G29" s="331"/>
    </row>
    <row r="30" spans="2:7" s="20" customFormat="1" ht="34.5" customHeight="1" thickBot="1">
      <c r="B30" s="718"/>
      <c r="C30" s="328" t="s">
        <v>289</v>
      </c>
      <c r="D30" s="332" t="s">
        <v>794</v>
      </c>
      <c r="E30" s="332" t="s">
        <v>795</v>
      </c>
      <c r="F30" s="330"/>
      <c r="G30" s="331">
        <v>1338722</v>
      </c>
    </row>
    <row r="31" spans="2:7" s="20" customFormat="1" ht="34.5" customHeight="1" thickBot="1">
      <c r="B31" s="718"/>
      <c r="C31" s="328" t="s">
        <v>289</v>
      </c>
      <c r="D31" s="332" t="s">
        <v>796</v>
      </c>
      <c r="E31" s="332" t="s">
        <v>797</v>
      </c>
      <c r="F31" s="330"/>
      <c r="G31" s="331">
        <v>306000</v>
      </c>
    </row>
    <row r="32" spans="2:7" s="20" customFormat="1" ht="34.5" customHeight="1" thickBot="1">
      <c r="B32" s="718"/>
      <c r="C32" s="328" t="s">
        <v>289</v>
      </c>
      <c r="D32" s="332" t="s">
        <v>798</v>
      </c>
      <c r="E32" s="332" t="s">
        <v>799</v>
      </c>
      <c r="F32" s="330"/>
      <c r="G32" s="331">
        <v>54467</v>
      </c>
    </row>
    <row r="33" spans="2:7" s="20" customFormat="1" ht="34.5" customHeight="1" thickBot="1">
      <c r="B33" s="718"/>
      <c r="C33" s="328" t="s">
        <v>289</v>
      </c>
      <c r="D33" s="332" t="s">
        <v>800</v>
      </c>
      <c r="E33" s="332" t="s">
        <v>801</v>
      </c>
      <c r="F33" s="330"/>
      <c r="G33" s="331">
        <v>155792</v>
      </c>
    </row>
    <row r="34" spans="2:7" s="20" customFormat="1" ht="34.5" customHeight="1" thickBot="1">
      <c r="B34" s="718"/>
      <c r="C34" s="328" t="s">
        <v>289</v>
      </c>
      <c r="D34" s="332" t="s">
        <v>802</v>
      </c>
      <c r="E34" s="332" t="s">
        <v>803</v>
      </c>
      <c r="F34" s="330"/>
      <c r="G34" s="331"/>
    </row>
    <row r="35" spans="2:7" s="20" customFormat="1" ht="34.5" customHeight="1" thickBot="1">
      <c r="B35" s="718"/>
      <c r="C35" s="328" t="s">
        <v>289</v>
      </c>
      <c r="D35" s="332" t="s">
        <v>804</v>
      </c>
      <c r="E35" s="332" t="s">
        <v>805</v>
      </c>
      <c r="F35" s="330"/>
      <c r="G35" s="331">
        <v>105437</v>
      </c>
    </row>
    <row r="36" spans="2:7" s="20" customFormat="1" ht="34.5" customHeight="1" thickBot="1">
      <c r="B36" s="718"/>
      <c r="C36" s="328" t="s">
        <v>289</v>
      </c>
      <c r="D36" s="332" t="s">
        <v>806</v>
      </c>
      <c r="E36" s="332" t="s">
        <v>807</v>
      </c>
      <c r="F36" s="333"/>
      <c r="G36" s="331">
        <v>3709</v>
      </c>
    </row>
    <row r="37" spans="2:7" s="20" customFormat="1" ht="34.5" customHeight="1" thickBot="1">
      <c r="B37" s="718"/>
      <c r="C37" s="328" t="s">
        <v>289</v>
      </c>
      <c r="D37" s="332" t="s">
        <v>808</v>
      </c>
      <c r="E37" s="332" t="s">
        <v>809</v>
      </c>
      <c r="F37" s="334"/>
      <c r="G37" s="331">
        <v>-815540</v>
      </c>
    </row>
    <row r="38" spans="2:7" s="20" customFormat="1" ht="34.5" customHeight="1" thickBot="1">
      <c r="B38" s="718"/>
      <c r="C38" s="335" t="s">
        <v>289</v>
      </c>
      <c r="D38" s="332" t="s">
        <v>810</v>
      </c>
      <c r="E38" s="332"/>
      <c r="F38" s="334"/>
      <c r="G38" s="331"/>
    </row>
    <row r="39" spans="2:7" s="20" customFormat="1" ht="34.5" customHeight="1" thickBot="1">
      <c r="B39" s="718"/>
      <c r="C39" s="335" t="s">
        <v>289</v>
      </c>
      <c r="D39" s="332" t="s">
        <v>811</v>
      </c>
      <c r="E39" s="332"/>
      <c r="F39" s="334"/>
      <c r="G39" s="331"/>
    </row>
    <row r="40" spans="2:7" s="20" customFormat="1" ht="34.5" customHeight="1" thickBot="1">
      <c r="B40" s="718"/>
      <c r="C40" s="336" t="s">
        <v>289</v>
      </c>
      <c r="D40" s="337" t="s">
        <v>812</v>
      </c>
      <c r="E40" s="338"/>
      <c r="F40" s="339"/>
      <c r="G40" s="331">
        <v>179404</v>
      </c>
    </row>
    <row r="41" spans="2:7" s="20" customFormat="1" ht="34.5" customHeight="1" thickBot="1">
      <c r="B41" s="718"/>
      <c r="C41" s="242" t="s">
        <v>698</v>
      </c>
      <c r="D41" s="246"/>
      <c r="E41" s="246"/>
      <c r="F41" s="243"/>
      <c r="G41" s="341">
        <f>SUM(G28:G40)</f>
        <v>1327991</v>
      </c>
    </row>
    <row r="42" spans="2:7" s="20" customFormat="1" ht="34.5" customHeight="1" thickBot="1">
      <c r="B42" s="718" t="s">
        <v>852</v>
      </c>
      <c r="C42" s="324" t="s">
        <v>289</v>
      </c>
      <c r="D42" s="325" t="s">
        <v>792</v>
      </c>
      <c r="E42" s="325"/>
      <c r="F42" s="326"/>
      <c r="G42" s="327"/>
    </row>
    <row r="43" spans="2:7" s="20" customFormat="1" ht="34.5" customHeight="1" thickBot="1">
      <c r="B43" s="718"/>
      <c r="C43" s="328" t="s">
        <v>289</v>
      </c>
      <c r="D43" s="329" t="s">
        <v>793</v>
      </c>
      <c r="E43" s="329"/>
      <c r="F43" s="330"/>
      <c r="G43" s="331"/>
    </row>
    <row r="44" spans="2:7" s="20" customFormat="1" ht="34.5" customHeight="1" thickBot="1">
      <c r="B44" s="718"/>
      <c r="C44" s="328" t="s">
        <v>289</v>
      </c>
      <c r="D44" s="332" t="s">
        <v>794</v>
      </c>
      <c r="E44" s="332" t="s">
        <v>795</v>
      </c>
      <c r="F44" s="330"/>
      <c r="G44" s="330">
        <v>176279.35</v>
      </c>
    </row>
    <row r="45" spans="2:7" s="20" customFormat="1" ht="34.5" customHeight="1" thickBot="1">
      <c r="B45" s="718"/>
      <c r="C45" s="328" t="s">
        <v>289</v>
      </c>
      <c r="D45" s="332" t="s">
        <v>796</v>
      </c>
      <c r="E45" s="332" t="s">
        <v>797</v>
      </c>
      <c r="F45" s="330"/>
      <c r="G45" s="330">
        <v>191360.23</v>
      </c>
    </row>
    <row r="46" spans="2:7" s="20" customFormat="1" ht="34.5" customHeight="1" thickBot="1">
      <c r="B46" s="718"/>
      <c r="C46" s="328" t="s">
        <v>289</v>
      </c>
      <c r="D46" s="332" t="s">
        <v>798</v>
      </c>
      <c r="E46" s="332" t="s">
        <v>799</v>
      </c>
      <c r="F46" s="330"/>
      <c r="G46" s="330">
        <v>78902.58</v>
      </c>
    </row>
    <row r="47" spans="2:7" s="20" customFormat="1" ht="34.5" customHeight="1" thickBot="1">
      <c r="B47" s="718"/>
      <c r="C47" s="328" t="s">
        <v>289</v>
      </c>
      <c r="D47" s="332" t="s">
        <v>800</v>
      </c>
      <c r="E47" s="332" t="s">
        <v>801</v>
      </c>
      <c r="F47" s="330"/>
      <c r="G47" s="330">
        <v>68158.9</v>
      </c>
    </row>
    <row r="48" spans="2:7" s="20" customFormat="1" ht="34.5" customHeight="1" thickBot="1">
      <c r="B48" s="718"/>
      <c r="C48" s="328" t="s">
        <v>289</v>
      </c>
      <c r="D48" s="332" t="s">
        <v>802</v>
      </c>
      <c r="E48" s="332" t="s">
        <v>803</v>
      </c>
      <c r="F48" s="330"/>
      <c r="G48" s="330">
        <v>39031.2</v>
      </c>
    </row>
    <row r="49" spans="2:7" s="20" customFormat="1" ht="34.5" customHeight="1" thickBot="1">
      <c r="B49" s="718"/>
      <c r="C49" s="328" t="s">
        <v>289</v>
      </c>
      <c r="D49" s="332" t="s">
        <v>804</v>
      </c>
      <c r="E49" s="332" t="s">
        <v>805</v>
      </c>
      <c r="F49" s="330"/>
      <c r="G49" s="330">
        <v>3709.97</v>
      </c>
    </row>
    <row r="50" spans="2:7" s="20" customFormat="1" ht="34.5" customHeight="1" thickBot="1">
      <c r="B50" s="718"/>
      <c r="C50" s="328" t="s">
        <v>289</v>
      </c>
      <c r="D50" s="332" t="s">
        <v>806</v>
      </c>
      <c r="E50" s="332" t="s">
        <v>807</v>
      </c>
      <c r="F50" s="333"/>
      <c r="G50" s="333"/>
    </row>
    <row r="51" spans="2:7" s="20" customFormat="1" ht="34.5" customHeight="1" thickBot="1">
      <c r="B51" s="718"/>
      <c r="C51" s="328" t="s">
        <v>289</v>
      </c>
      <c r="D51" s="332" t="s">
        <v>808</v>
      </c>
      <c r="E51" s="332" t="s">
        <v>809</v>
      </c>
      <c r="F51" s="334"/>
      <c r="G51" s="334"/>
    </row>
    <row r="52" spans="2:7" s="20" customFormat="1" ht="34.5" customHeight="1" thickBot="1">
      <c r="B52" s="718"/>
      <c r="C52" s="335" t="s">
        <v>289</v>
      </c>
      <c r="D52" s="332" t="s">
        <v>810</v>
      </c>
      <c r="E52" s="332"/>
      <c r="F52" s="334"/>
      <c r="G52" s="334"/>
    </row>
    <row r="53" spans="2:7" s="20" customFormat="1" ht="34.5" customHeight="1" thickBot="1">
      <c r="B53" s="718"/>
      <c r="C53" s="335" t="s">
        <v>289</v>
      </c>
      <c r="D53" s="332" t="s">
        <v>811</v>
      </c>
      <c r="E53" s="332"/>
      <c r="F53" s="334"/>
      <c r="G53" s="334"/>
    </row>
    <row r="54" spans="2:7" s="20" customFormat="1" ht="34.5" customHeight="1" thickBot="1">
      <c r="B54" s="718"/>
      <c r="C54" s="336" t="s">
        <v>289</v>
      </c>
      <c r="D54" s="337" t="s">
        <v>812</v>
      </c>
      <c r="E54" s="338"/>
      <c r="F54" s="339"/>
      <c r="G54" s="339">
        <v>113358.17</v>
      </c>
    </row>
    <row r="55" spans="2:7" s="20" customFormat="1" ht="34.5" customHeight="1" thickBot="1">
      <c r="B55" s="718"/>
      <c r="C55" s="242" t="s">
        <v>698</v>
      </c>
      <c r="D55" s="243"/>
      <c r="E55" s="243"/>
      <c r="F55" s="243"/>
      <c r="G55" s="341">
        <f>SUM(G42:G54)</f>
        <v>670800.4</v>
      </c>
    </row>
    <row r="56" spans="2:7" s="20" customFormat="1" ht="34.5" customHeight="1" thickBot="1">
      <c r="B56" s="718" t="s">
        <v>855</v>
      </c>
      <c r="C56" s="324" t="s">
        <v>289</v>
      </c>
      <c r="D56" s="325" t="s">
        <v>792</v>
      </c>
      <c r="E56" s="325"/>
      <c r="F56" s="244"/>
      <c r="G56" s="245"/>
    </row>
    <row r="57" spans="2:7" s="20" customFormat="1" ht="34.5" customHeight="1" thickBot="1">
      <c r="B57" s="718"/>
      <c r="C57" s="328" t="s">
        <v>289</v>
      </c>
      <c r="D57" s="329" t="s">
        <v>793</v>
      </c>
      <c r="E57" s="329"/>
      <c r="F57" s="393"/>
      <c r="G57" s="395"/>
    </row>
    <row r="58" spans="2:7" s="20" customFormat="1" ht="34.5" customHeight="1" thickBot="1">
      <c r="B58" s="718"/>
      <c r="C58" s="328" t="s">
        <v>289</v>
      </c>
      <c r="D58" s="332" t="s">
        <v>794</v>
      </c>
      <c r="E58" s="332" t="s">
        <v>795</v>
      </c>
      <c r="F58" s="393"/>
      <c r="G58" s="395">
        <v>1031423.57</v>
      </c>
    </row>
    <row r="59" spans="2:7" s="20" customFormat="1" ht="34.5" customHeight="1" thickBot="1">
      <c r="B59" s="718"/>
      <c r="C59" s="328" t="s">
        <v>289</v>
      </c>
      <c r="D59" s="332" t="s">
        <v>796</v>
      </c>
      <c r="E59" s="332" t="s">
        <v>797</v>
      </c>
      <c r="F59" s="393"/>
      <c r="G59" s="395">
        <v>562459.61</v>
      </c>
    </row>
    <row r="60" spans="2:7" s="20" customFormat="1" ht="34.5" customHeight="1" thickBot="1">
      <c r="B60" s="718"/>
      <c r="C60" s="328" t="s">
        <v>289</v>
      </c>
      <c r="D60" s="332" t="s">
        <v>798</v>
      </c>
      <c r="E60" s="332" t="s">
        <v>799</v>
      </c>
      <c r="F60" s="393"/>
      <c r="G60" s="395">
        <v>43654.43</v>
      </c>
    </row>
    <row r="61" spans="2:7" s="20" customFormat="1" ht="34.5" customHeight="1" thickBot="1">
      <c r="B61" s="718"/>
      <c r="C61" s="328" t="s">
        <v>289</v>
      </c>
      <c r="D61" s="332" t="s">
        <v>800</v>
      </c>
      <c r="E61" s="332" t="s">
        <v>801</v>
      </c>
      <c r="F61" s="393"/>
      <c r="G61" s="395">
        <v>125317.71</v>
      </c>
    </row>
    <row r="62" spans="2:7" s="20" customFormat="1" ht="34.5" customHeight="1" thickBot="1">
      <c r="B62" s="718"/>
      <c r="C62" s="328" t="s">
        <v>289</v>
      </c>
      <c r="D62" s="332" t="s">
        <v>802</v>
      </c>
      <c r="E62" s="332" t="s">
        <v>803</v>
      </c>
      <c r="F62" s="393"/>
      <c r="G62" s="395"/>
    </row>
    <row r="63" spans="2:7" s="20" customFormat="1" ht="34.5" customHeight="1" thickBot="1">
      <c r="B63" s="718"/>
      <c r="C63" s="328" t="s">
        <v>289</v>
      </c>
      <c r="D63" s="332" t="s">
        <v>804</v>
      </c>
      <c r="E63" s="332" t="s">
        <v>805</v>
      </c>
      <c r="F63" s="394"/>
      <c r="G63" s="395">
        <v>168303.38</v>
      </c>
    </row>
    <row r="64" spans="2:7" s="20" customFormat="1" ht="34.5" customHeight="1" thickBot="1">
      <c r="B64" s="718"/>
      <c r="C64" s="328" t="s">
        <v>289</v>
      </c>
      <c r="D64" s="332" t="s">
        <v>806</v>
      </c>
      <c r="E64" s="332" t="s">
        <v>807</v>
      </c>
      <c r="F64" s="394"/>
      <c r="G64" s="395">
        <v>3709.97</v>
      </c>
    </row>
    <row r="65" spans="2:7" s="20" customFormat="1" ht="34.5" customHeight="1" thickBot="1">
      <c r="B65" s="718"/>
      <c r="C65" s="328" t="s">
        <v>289</v>
      </c>
      <c r="D65" s="332" t="s">
        <v>808</v>
      </c>
      <c r="E65" s="332" t="s">
        <v>809</v>
      </c>
      <c r="F65" s="394"/>
      <c r="G65" s="395">
        <v>4651445.76</v>
      </c>
    </row>
    <row r="66" spans="2:7" s="20" customFormat="1" ht="34.5" customHeight="1" thickBot="1">
      <c r="B66" s="718"/>
      <c r="C66" s="335" t="s">
        <v>289</v>
      </c>
      <c r="D66" s="332" t="s">
        <v>810</v>
      </c>
      <c r="E66" s="332"/>
      <c r="F66" s="394"/>
      <c r="G66" s="395"/>
    </row>
    <row r="67" spans="2:7" s="20" customFormat="1" ht="34.5" customHeight="1" thickBot="1">
      <c r="B67" s="718"/>
      <c r="C67" s="335" t="s">
        <v>289</v>
      </c>
      <c r="D67" s="332" t="s">
        <v>811</v>
      </c>
      <c r="E67" s="332"/>
      <c r="F67" s="394"/>
      <c r="G67" s="395"/>
    </row>
    <row r="68" spans="2:7" s="20" customFormat="1" ht="34.5" customHeight="1" thickBot="1">
      <c r="B68" s="718"/>
      <c r="C68" s="335" t="s">
        <v>289</v>
      </c>
      <c r="D68" s="515" t="s">
        <v>812</v>
      </c>
      <c r="E68" s="516"/>
      <c r="F68" s="517"/>
      <c r="G68" s="518">
        <v>26917.11</v>
      </c>
    </row>
    <row r="69" spans="2:7" s="20" customFormat="1" ht="34.5" customHeight="1" thickBot="1">
      <c r="B69" s="719"/>
      <c r="C69" s="519" t="s">
        <v>698</v>
      </c>
      <c r="D69" s="520"/>
      <c r="E69" s="520"/>
      <c r="F69" s="520"/>
      <c r="G69" s="521">
        <f>SUM(G56:G68)</f>
        <v>6613231.54</v>
      </c>
    </row>
    <row r="70" spans="2:7" s="20" customFormat="1" ht="34.5" customHeight="1">
      <c r="B70" s="713" t="s">
        <v>856</v>
      </c>
      <c r="C70" s="324" t="s">
        <v>289</v>
      </c>
      <c r="D70" s="325" t="s">
        <v>792</v>
      </c>
      <c r="E70" s="325"/>
      <c r="F70" s="514"/>
      <c r="G70" s="531"/>
    </row>
    <row r="71" spans="2:7" s="20" customFormat="1" ht="34.5" customHeight="1">
      <c r="B71" s="714"/>
      <c r="C71" s="328" t="s">
        <v>289</v>
      </c>
      <c r="D71" s="329" t="s">
        <v>793</v>
      </c>
      <c r="E71" s="329"/>
      <c r="F71" s="513"/>
      <c r="G71" s="532"/>
    </row>
    <row r="72" spans="2:7" s="20" customFormat="1" ht="34.5" customHeight="1">
      <c r="B72" s="714"/>
      <c r="C72" s="328" t="s">
        <v>289</v>
      </c>
      <c r="D72" s="332" t="s">
        <v>794</v>
      </c>
      <c r="E72" s="332" t="s">
        <v>795</v>
      </c>
      <c r="F72" s="513"/>
      <c r="G72" s="532">
        <v>317575.59</v>
      </c>
    </row>
    <row r="73" spans="2:7" s="20" customFormat="1" ht="34.5" customHeight="1">
      <c r="B73" s="714"/>
      <c r="C73" s="328" t="s">
        <v>289</v>
      </c>
      <c r="D73" s="332" t="s">
        <v>796</v>
      </c>
      <c r="E73" s="332" t="s">
        <v>797</v>
      </c>
      <c r="F73" s="513"/>
      <c r="G73" s="532">
        <v>349376.41</v>
      </c>
    </row>
    <row r="74" spans="2:7" s="20" customFormat="1" ht="34.5" customHeight="1">
      <c r="B74" s="714"/>
      <c r="C74" s="328" t="s">
        <v>289</v>
      </c>
      <c r="D74" s="332" t="s">
        <v>798</v>
      </c>
      <c r="E74" s="332" t="s">
        <v>799</v>
      </c>
      <c r="F74" s="513"/>
      <c r="G74" s="532">
        <v>47794.08</v>
      </c>
    </row>
    <row r="75" spans="2:7" s="20" customFormat="1" ht="34.5" customHeight="1">
      <c r="B75" s="714"/>
      <c r="C75" s="328" t="s">
        <v>289</v>
      </c>
      <c r="D75" s="332" t="s">
        <v>800</v>
      </c>
      <c r="E75" s="332" t="s">
        <v>801</v>
      </c>
      <c r="F75" s="513"/>
      <c r="G75" s="532">
        <v>145239.11</v>
      </c>
    </row>
    <row r="76" spans="2:7" s="20" customFormat="1" ht="34.5" customHeight="1">
      <c r="B76" s="714"/>
      <c r="C76" s="328" t="s">
        <v>289</v>
      </c>
      <c r="D76" s="332" t="s">
        <v>802</v>
      </c>
      <c r="E76" s="332" t="s">
        <v>803</v>
      </c>
      <c r="F76" s="513"/>
      <c r="G76" s="532"/>
    </row>
    <row r="77" spans="2:7" s="20" customFormat="1" ht="34.5" customHeight="1">
      <c r="B77" s="714"/>
      <c r="C77" s="328" t="s">
        <v>289</v>
      </c>
      <c r="D77" s="332" t="s">
        <v>804</v>
      </c>
      <c r="E77" s="332" t="s">
        <v>805</v>
      </c>
      <c r="F77" s="513"/>
      <c r="G77" s="532"/>
    </row>
    <row r="78" spans="2:7" s="20" customFormat="1" ht="34.5" customHeight="1">
      <c r="B78" s="714"/>
      <c r="C78" s="328" t="s">
        <v>289</v>
      </c>
      <c r="D78" s="332" t="s">
        <v>806</v>
      </c>
      <c r="E78" s="332" t="s">
        <v>807</v>
      </c>
      <c r="F78" s="513"/>
      <c r="G78" s="532">
        <v>3709.97</v>
      </c>
    </row>
    <row r="79" spans="2:7" s="20" customFormat="1" ht="34.5" customHeight="1">
      <c r="B79" s="714"/>
      <c r="C79" s="328" t="s">
        <v>289</v>
      </c>
      <c r="D79" s="332" t="s">
        <v>808</v>
      </c>
      <c r="E79" s="332" t="s">
        <v>809</v>
      </c>
      <c r="F79" s="513"/>
      <c r="G79" s="532"/>
    </row>
    <row r="80" spans="2:7" s="20" customFormat="1" ht="34.5" customHeight="1">
      <c r="B80" s="714"/>
      <c r="C80" s="335" t="s">
        <v>289</v>
      </c>
      <c r="D80" s="332" t="s">
        <v>810</v>
      </c>
      <c r="E80" s="332"/>
      <c r="F80" s="513"/>
      <c r="G80" s="532"/>
    </row>
    <row r="81" spans="2:7" s="20" customFormat="1" ht="34.5" customHeight="1">
      <c r="B81" s="714"/>
      <c r="C81" s="335" t="s">
        <v>289</v>
      </c>
      <c r="D81" s="332" t="s">
        <v>811</v>
      </c>
      <c r="E81" s="332"/>
      <c r="F81" s="513"/>
      <c r="G81" s="532"/>
    </row>
    <row r="82" spans="2:7" s="20" customFormat="1" ht="34.5" customHeight="1" thickBot="1">
      <c r="B82" s="714"/>
      <c r="C82" s="335" t="s">
        <v>289</v>
      </c>
      <c r="D82" s="515" t="s">
        <v>812</v>
      </c>
      <c r="E82" s="516"/>
      <c r="F82" s="247"/>
      <c r="G82" s="533">
        <v>77543.42</v>
      </c>
    </row>
    <row r="83" spans="2:7" s="20" customFormat="1" ht="34.5" customHeight="1" thickBot="1">
      <c r="B83" s="715"/>
      <c r="C83" s="519" t="s">
        <v>698</v>
      </c>
      <c r="D83" s="520"/>
      <c r="E83" s="520"/>
      <c r="F83" s="520"/>
      <c r="G83" s="584">
        <f>SUM(G70:G82)</f>
        <v>941238.58</v>
      </c>
    </row>
    <row r="84" spans="2:7" s="20" customFormat="1" ht="20.25">
      <c r="B84" s="227"/>
      <c r="C84" s="228"/>
      <c r="D84" s="227"/>
      <c r="E84" s="227"/>
      <c r="F84" s="227"/>
      <c r="G84" s="227"/>
    </row>
    <row r="85" spans="2:10" ht="19.5" customHeight="1">
      <c r="B85" s="65" t="s">
        <v>630</v>
      </c>
      <c r="C85" s="65"/>
      <c r="D85" s="65"/>
      <c r="F85" s="181" t="s">
        <v>699</v>
      </c>
      <c r="G85" s="181"/>
      <c r="H85" s="181"/>
      <c r="I85" s="181"/>
      <c r="J85" s="181"/>
    </row>
    <row r="86" spans="2:7" ht="20.25">
      <c r="B86" s="227"/>
      <c r="C86" s="228"/>
      <c r="D86" s="227"/>
      <c r="E86" s="71" t="s">
        <v>491</v>
      </c>
      <c r="F86" s="227"/>
      <c r="G86" s="227"/>
    </row>
    <row r="87" spans="2:7" ht="20.25">
      <c r="B87" s="227"/>
      <c r="C87" s="228"/>
      <c r="D87" s="227"/>
      <c r="E87" s="227"/>
      <c r="F87" s="227"/>
      <c r="G87" s="227"/>
    </row>
  </sheetData>
  <sheetProtection selectLockedCells="1" selectUnlockedCells="1"/>
  <mergeCells count="6">
    <mergeCell ref="B70:B83"/>
    <mergeCell ref="B7:G7"/>
    <mergeCell ref="B14:B27"/>
    <mergeCell ref="B28:B41"/>
    <mergeCell ref="B42:B55"/>
    <mergeCell ref="B56:B69"/>
  </mergeCells>
  <printOptions/>
  <pageMargins left="0.4330708661417323" right="0.4330708661417323" top="0.7480314960629921" bottom="0.7480314960629921" header="0.5118110236220472" footer="0.5118110236220472"/>
  <pageSetup horizontalDpi="300" verticalDpi="300" orientation="landscape" scale="45" r:id="rId1"/>
</worksheet>
</file>

<file path=xl/worksheets/sheet12.xml><?xml version="1.0" encoding="utf-8"?>
<worksheet xmlns="http://schemas.openxmlformats.org/spreadsheetml/2006/main" xmlns:r="http://schemas.openxmlformats.org/officeDocument/2006/relationships">
  <dimension ref="A1:L28"/>
  <sheetViews>
    <sheetView zoomScalePageLayoutView="0" workbookViewId="0" topLeftCell="A1">
      <selection activeCell="J6" sqref="J6"/>
    </sheetView>
  </sheetViews>
  <sheetFormatPr defaultColWidth="9.140625" defaultRowHeight="12.75"/>
  <cols>
    <col min="1" max="1" width="6.57421875" style="0" customWidth="1"/>
    <col min="2" max="2" width="26.7109375" style="0" customWidth="1"/>
    <col min="3" max="17" width="13.7109375" style="0" customWidth="1"/>
  </cols>
  <sheetData>
    <row r="1" s="248" customFormat="1" ht="15">
      <c r="L1" s="249" t="s">
        <v>700</v>
      </c>
    </row>
    <row r="2" s="248" customFormat="1" ht="15"/>
    <row r="3" spans="1:12" s="248" customFormat="1" ht="15.75" customHeight="1">
      <c r="A3" s="727" t="s">
        <v>701</v>
      </c>
      <c r="B3" s="727"/>
      <c r="C3" s="727"/>
      <c r="D3" s="727"/>
      <c r="E3" s="727"/>
      <c r="F3" s="727"/>
      <c r="G3" s="727"/>
      <c r="H3" s="727"/>
      <c r="I3" s="727"/>
      <c r="J3" s="727"/>
      <c r="K3" s="727"/>
      <c r="L3" s="727"/>
    </row>
    <row r="4" s="248" customFormat="1" ht="15"/>
    <row r="5" spans="1:7" s="248" customFormat="1" ht="15">
      <c r="A5" s="250"/>
      <c r="B5" s="250"/>
      <c r="C5" s="250"/>
      <c r="D5" s="250"/>
      <c r="E5" s="250"/>
      <c r="F5" s="250"/>
      <c r="G5" s="251" t="s">
        <v>702</v>
      </c>
    </row>
    <row r="6" spans="1:10" s="248" customFormat="1" ht="90.75" customHeight="1">
      <c r="A6" s="252" t="s">
        <v>642</v>
      </c>
      <c r="B6" s="253" t="s">
        <v>703</v>
      </c>
      <c r="C6" s="254" t="s">
        <v>704</v>
      </c>
      <c r="D6" s="254" t="s">
        <v>705</v>
      </c>
      <c r="E6" s="254" t="s">
        <v>706</v>
      </c>
      <c r="F6" s="254" t="s">
        <v>707</v>
      </c>
      <c r="G6" s="253" t="s">
        <v>708</v>
      </c>
      <c r="I6" s="255"/>
      <c r="J6" s="255"/>
    </row>
    <row r="7" spans="1:10" s="248" customFormat="1" ht="15">
      <c r="A7" s="256">
        <v>1</v>
      </c>
      <c r="B7" s="422" t="s">
        <v>817</v>
      </c>
      <c r="C7" s="423">
        <v>1</v>
      </c>
      <c r="D7" s="424" t="s">
        <v>850</v>
      </c>
      <c r="E7" s="424" t="s">
        <v>850</v>
      </c>
      <c r="F7" s="425">
        <v>1500</v>
      </c>
      <c r="G7" s="257">
        <v>857</v>
      </c>
      <c r="H7" s="258"/>
      <c r="I7" s="258"/>
      <c r="J7" s="258"/>
    </row>
    <row r="8" spans="1:10" s="248" customFormat="1" ht="15">
      <c r="A8" s="259">
        <v>2</v>
      </c>
      <c r="B8" s="426" t="s">
        <v>818</v>
      </c>
      <c r="C8" s="427">
        <v>1</v>
      </c>
      <c r="D8" s="428" t="s">
        <v>822</v>
      </c>
      <c r="E8" s="428" t="s">
        <v>850</v>
      </c>
      <c r="F8" s="429">
        <v>2500</v>
      </c>
      <c r="G8" s="588">
        <v>5047</v>
      </c>
      <c r="H8" s="258"/>
      <c r="I8" s="479"/>
      <c r="J8" s="258"/>
    </row>
    <row r="9" spans="1:10" s="248" customFormat="1" ht="15">
      <c r="A9" s="256">
        <v>3</v>
      </c>
      <c r="B9" s="426" t="s">
        <v>819</v>
      </c>
      <c r="C9" s="427">
        <v>1</v>
      </c>
      <c r="D9" s="428" t="s">
        <v>850</v>
      </c>
      <c r="E9" s="428" t="s">
        <v>850</v>
      </c>
      <c r="F9" s="429">
        <v>1300</v>
      </c>
      <c r="G9" s="260"/>
      <c r="H9" s="258"/>
      <c r="I9" s="258"/>
      <c r="J9" s="258"/>
    </row>
    <row r="10" spans="1:10" s="248" customFormat="1" ht="15">
      <c r="A10" s="259">
        <v>4</v>
      </c>
      <c r="B10" s="426" t="s">
        <v>820</v>
      </c>
      <c r="C10" s="427">
        <v>3</v>
      </c>
      <c r="D10" s="428" t="s">
        <v>850</v>
      </c>
      <c r="E10" s="428" t="s">
        <v>850</v>
      </c>
      <c r="F10" s="429">
        <v>26000</v>
      </c>
      <c r="G10" s="260">
        <v>18025</v>
      </c>
      <c r="H10" s="258"/>
      <c r="I10" s="258"/>
      <c r="J10" s="258"/>
    </row>
    <row r="11" spans="1:10" s="248" customFormat="1" ht="15">
      <c r="A11" s="256">
        <v>5</v>
      </c>
      <c r="B11" s="426" t="s">
        <v>821</v>
      </c>
      <c r="C11" s="427">
        <v>1</v>
      </c>
      <c r="D11" s="428" t="s">
        <v>850</v>
      </c>
      <c r="E11" s="428" t="s">
        <v>850</v>
      </c>
      <c r="F11" s="429">
        <v>10000</v>
      </c>
      <c r="G11" s="481">
        <v>9924</v>
      </c>
      <c r="H11" s="258"/>
      <c r="I11" s="258"/>
      <c r="J11" s="258"/>
    </row>
    <row r="12" spans="1:10" s="248" customFormat="1" ht="15">
      <c r="A12" s="259">
        <v>6</v>
      </c>
      <c r="B12" s="426" t="s">
        <v>860</v>
      </c>
      <c r="C12" s="427">
        <v>1</v>
      </c>
      <c r="D12" s="428" t="s">
        <v>822</v>
      </c>
      <c r="E12" s="428" t="s">
        <v>850</v>
      </c>
      <c r="F12" s="429">
        <v>13700</v>
      </c>
      <c r="G12" s="481">
        <v>14511</v>
      </c>
      <c r="H12" s="258"/>
      <c r="I12" s="258"/>
      <c r="J12" s="258"/>
    </row>
    <row r="13" spans="1:10" s="248" customFormat="1" ht="15.75" customHeight="1" thickBot="1">
      <c r="A13" s="728" t="s">
        <v>709</v>
      </c>
      <c r="B13" s="728"/>
      <c r="C13" s="261"/>
      <c r="D13" s="261"/>
      <c r="E13" s="262"/>
      <c r="F13" s="589">
        <f>SUM(F7:F12)</f>
        <v>55000</v>
      </c>
      <c r="G13" s="590">
        <f>SUM(G7:G12)</f>
        <v>48364</v>
      </c>
      <c r="H13" s="263"/>
      <c r="I13" s="263"/>
      <c r="J13" s="263"/>
    </row>
    <row r="14" spans="1:10" s="248" customFormat="1" ht="15">
      <c r="A14" s="258"/>
      <c r="B14" s="264"/>
      <c r="C14" s="265"/>
      <c r="D14" s="265"/>
      <c r="E14" s="266"/>
      <c r="F14" s="267"/>
      <c r="G14" s="482"/>
      <c r="H14" s="263"/>
      <c r="I14" s="263"/>
      <c r="J14" s="263"/>
    </row>
    <row r="15" spans="1:10" s="248" customFormat="1" ht="15.75">
      <c r="A15" s="268" t="s">
        <v>710</v>
      </c>
      <c r="B15" s="258"/>
      <c r="C15" s="265"/>
      <c r="D15" s="265"/>
      <c r="E15" s="266"/>
      <c r="F15" s="266"/>
      <c r="G15" s="482"/>
      <c r="H15" s="263"/>
      <c r="I15" s="263"/>
      <c r="J15" s="263"/>
    </row>
    <row r="16" spans="1:12" s="248" customFormat="1" ht="15.75" thickBot="1">
      <c r="A16" s="263"/>
      <c r="B16" s="263"/>
      <c r="C16" s="263"/>
      <c r="D16" s="263"/>
      <c r="E16" s="263"/>
      <c r="F16" s="263"/>
      <c r="G16" s="263"/>
      <c r="H16" s="263"/>
      <c r="L16" s="258" t="s">
        <v>702</v>
      </c>
    </row>
    <row r="17" spans="1:12" s="248" customFormat="1" ht="15" customHeight="1" thickBot="1">
      <c r="A17" s="729" t="s">
        <v>642</v>
      </c>
      <c r="B17" s="731" t="s">
        <v>703</v>
      </c>
      <c r="C17" s="733" t="s">
        <v>711</v>
      </c>
      <c r="D17" s="733"/>
      <c r="E17" s="734" t="s">
        <v>838</v>
      </c>
      <c r="F17" s="734"/>
      <c r="G17" s="735" t="s">
        <v>839</v>
      </c>
      <c r="H17" s="735"/>
      <c r="I17" s="720" t="s">
        <v>840</v>
      </c>
      <c r="J17" s="720"/>
      <c r="K17" s="721" t="s">
        <v>841</v>
      </c>
      <c r="L17" s="722"/>
    </row>
    <row r="18" spans="1:12" s="248" customFormat="1" ht="22.5" customHeight="1" thickBot="1">
      <c r="A18" s="730"/>
      <c r="B18" s="732"/>
      <c r="C18" s="269" t="s">
        <v>712</v>
      </c>
      <c r="D18" s="270" t="s">
        <v>713</v>
      </c>
      <c r="E18" s="269" t="s">
        <v>712</v>
      </c>
      <c r="F18" s="270" t="s">
        <v>713</v>
      </c>
      <c r="G18" s="269" t="s">
        <v>712</v>
      </c>
      <c r="H18" s="270" t="s">
        <v>713</v>
      </c>
      <c r="I18" s="269" t="s">
        <v>712</v>
      </c>
      <c r="J18" s="270" t="s">
        <v>713</v>
      </c>
      <c r="K18" s="269" t="s">
        <v>712</v>
      </c>
      <c r="L18" s="535" t="s">
        <v>713</v>
      </c>
    </row>
    <row r="19" spans="1:12" s="248" customFormat="1" ht="15">
      <c r="A19" s="536">
        <v>1</v>
      </c>
      <c r="B19" s="422" t="s">
        <v>817</v>
      </c>
      <c r="C19" s="425">
        <v>1500</v>
      </c>
      <c r="D19" s="430"/>
      <c r="E19" s="431"/>
      <c r="F19" s="430"/>
      <c r="G19" s="431">
        <v>500</v>
      </c>
      <c r="H19" s="432"/>
      <c r="I19" s="433">
        <v>1000</v>
      </c>
      <c r="J19" s="430">
        <v>857</v>
      </c>
      <c r="K19" s="431">
        <v>1500</v>
      </c>
      <c r="L19" s="537">
        <v>857</v>
      </c>
    </row>
    <row r="20" spans="1:12" s="248" customFormat="1" ht="15.75" thickBot="1">
      <c r="A20" s="538">
        <v>2</v>
      </c>
      <c r="B20" s="426" t="s">
        <v>851</v>
      </c>
      <c r="C20" s="429">
        <v>2500</v>
      </c>
      <c r="D20" s="434"/>
      <c r="E20" s="435"/>
      <c r="F20" s="434"/>
      <c r="G20" s="435">
        <v>1250</v>
      </c>
      <c r="H20" s="436">
        <v>5047</v>
      </c>
      <c r="I20" s="437">
        <v>1250</v>
      </c>
      <c r="J20" s="434">
        <v>5047</v>
      </c>
      <c r="K20" s="435">
        <v>2500</v>
      </c>
      <c r="L20" s="539">
        <v>5047</v>
      </c>
    </row>
    <row r="21" spans="1:12" s="248" customFormat="1" ht="15">
      <c r="A21" s="536">
        <v>3</v>
      </c>
      <c r="B21" s="426" t="s">
        <v>819</v>
      </c>
      <c r="C21" s="429">
        <v>1300</v>
      </c>
      <c r="D21" s="434"/>
      <c r="E21" s="435"/>
      <c r="F21" s="434"/>
      <c r="G21" s="435"/>
      <c r="H21" s="474"/>
      <c r="I21" s="437">
        <v>1300</v>
      </c>
      <c r="J21" s="434"/>
      <c r="K21" s="435">
        <v>1300</v>
      </c>
      <c r="L21" s="539"/>
    </row>
    <row r="22" spans="1:12" s="248" customFormat="1" ht="15.75" thickBot="1">
      <c r="A22" s="538">
        <v>4</v>
      </c>
      <c r="B22" s="426" t="s">
        <v>820</v>
      </c>
      <c r="C22" s="429">
        <v>26000</v>
      </c>
      <c r="D22" s="434"/>
      <c r="E22" s="435"/>
      <c r="F22" s="434"/>
      <c r="G22" s="435">
        <v>13000</v>
      </c>
      <c r="H22" s="436"/>
      <c r="I22" s="437">
        <v>13000</v>
      </c>
      <c r="J22" s="434" t="s">
        <v>863</v>
      </c>
      <c r="K22" s="435">
        <v>26000</v>
      </c>
      <c r="L22" s="539">
        <v>18025</v>
      </c>
    </row>
    <row r="23" spans="1:12" s="248" customFormat="1" ht="15">
      <c r="A23" s="536">
        <v>5</v>
      </c>
      <c r="B23" s="426" t="s">
        <v>821</v>
      </c>
      <c r="C23" s="429">
        <v>10000</v>
      </c>
      <c r="D23" s="434"/>
      <c r="E23" s="435"/>
      <c r="F23" s="434"/>
      <c r="G23" s="435">
        <v>4000</v>
      </c>
      <c r="H23" s="436"/>
      <c r="I23" s="437">
        <v>6000</v>
      </c>
      <c r="J23" s="434">
        <v>8854</v>
      </c>
      <c r="K23" s="435">
        <v>10000</v>
      </c>
      <c r="L23" s="539">
        <v>9924</v>
      </c>
    </row>
    <row r="24" spans="1:12" s="248" customFormat="1" ht="15.75" thickBot="1">
      <c r="A24" s="540">
        <v>6</v>
      </c>
      <c r="B24" s="541" t="s">
        <v>823</v>
      </c>
      <c r="C24" s="542">
        <v>13700</v>
      </c>
      <c r="D24" s="543"/>
      <c r="E24" s="544">
        <v>1300</v>
      </c>
      <c r="F24" s="543">
        <v>1300</v>
      </c>
      <c r="G24" s="544">
        <v>6000</v>
      </c>
      <c r="H24" s="545">
        <v>6573</v>
      </c>
      <c r="I24" s="546">
        <v>6400</v>
      </c>
      <c r="J24" s="543">
        <v>14511</v>
      </c>
      <c r="K24" s="544">
        <v>13700</v>
      </c>
      <c r="L24" s="547">
        <v>14511</v>
      </c>
    </row>
    <row r="25" spans="1:12" s="248" customFormat="1" ht="15.75" customHeight="1" thickBot="1">
      <c r="A25" s="725" t="s">
        <v>709</v>
      </c>
      <c r="B25" s="726"/>
      <c r="C25" s="549">
        <f>SUM(C19:C24)</f>
        <v>55000</v>
      </c>
      <c r="D25" s="550"/>
      <c r="E25" s="551"/>
      <c r="F25" s="550"/>
      <c r="G25" s="549">
        <f aca="true" t="shared" si="0" ref="G25:L25">SUM(G19:G24)</f>
        <v>24750</v>
      </c>
      <c r="H25" s="552">
        <f t="shared" si="0"/>
        <v>11620</v>
      </c>
      <c r="I25" s="553">
        <f t="shared" si="0"/>
        <v>28950</v>
      </c>
      <c r="J25" s="554">
        <f t="shared" si="0"/>
        <v>29269</v>
      </c>
      <c r="K25" s="549">
        <f t="shared" si="0"/>
        <v>55000</v>
      </c>
      <c r="L25" s="555">
        <f t="shared" si="0"/>
        <v>48364</v>
      </c>
    </row>
    <row r="26" spans="1:8" ht="12.75">
      <c r="A26" s="548"/>
      <c r="F26" s="458"/>
      <c r="G26" s="454"/>
      <c r="H26" s="466"/>
    </row>
    <row r="27" spans="1:12" ht="12.75">
      <c r="A27" s="723" t="s">
        <v>864</v>
      </c>
      <c r="B27" s="723"/>
      <c r="C27" s="723"/>
      <c r="D27" s="723"/>
      <c r="E27" s="723"/>
      <c r="F27" s="723"/>
      <c r="G27" s="723"/>
      <c r="H27" s="723"/>
      <c r="I27" s="723"/>
      <c r="J27" s="723"/>
      <c r="K27" s="723"/>
      <c r="L27" s="723"/>
    </row>
    <row r="28" spans="2:12" ht="15.75">
      <c r="B28" s="724"/>
      <c r="C28" s="724"/>
      <c r="D28" s="724"/>
      <c r="E28" s="724"/>
      <c r="F28" s="724"/>
      <c r="G28" s="724"/>
      <c r="H28" s="724"/>
      <c r="I28" s="724"/>
      <c r="J28" s="724"/>
      <c r="K28" s="724"/>
      <c r="L28" s="724"/>
    </row>
  </sheetData>
  <sheetProtection selectLockedCells="1" selectUnlockedCells="1"/>
  <mergeCells count="12">
    <mergeCell ref="E17:F17"/>
    <mergeCell ref="G17:H17"/>
    <mergeCell ref="I17:J17"/>
    <mergeCell ref="K17:L17"/>
    <mergeCell ref="A27:L27"/>
    <mergeCell ref="B28:L28"/>
    <mergeCell ref="A25:B25"/>
    <mergeCell ref="A3:L3"/>
    <mergeCell ref="A13:B13"/>
    <mergeCell ref="A17:A18"/>
    <mergeCell ref="B17:B18"/>
    <mergeCell ref="C17:D17"/>
  </mergeCells>
  <printOptions/>
  <pageMargins left="0.25" right="0.25" top="0.75" bottom="0.75" header="0.5118055555555555" footer="0.5118055555555555"/>
  <pageSetup horizontalDpi="300" verticalDpi="300" orientation="landscape" scale="80" r:id="rId1"/>
</worksheet>
</file>

<file path=xl/worksheets/sheet13.xml><?xml version="1.0" encoding="utf-8"?>
<worksheet xmlns="http://schemas.openxmlformats.org/spreadsheetml/2006/main" xmlns:r="http://schemas.openxmlformats.org/officeDocument/2006/relationships">
  <sheetPr>
    <tabColor indexed="9"/>
  </sheetPr>
  <dimension ref="B2:G76"/>
  <sheetViews>
    <sheetView zoomScalePageLayoutView="0" workbookViewId="0" topLeftCell="A16">
      <selection activeCell="I24" sqref="I24"/>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71" t="s">
        <v>816</v>
      </c>
      <c r="C2" s="272"/>
      <c r="D2" s="272"/>
      <c r="E2" s="272"/>
      <c r="F2" s="272"/>
      <c r="G2" s="273" t="s">
        <v>714</v>
      </c>
    </row>
    <row r="3" spans="2:7" ht="12.75">
      <c r="B3" s="271" t="s">
        <v>815</v>
      </c>
      <c r="C3" s="272"/>
      <c r="D3" s="272"/>
      <c r="E3" s="272"/>
      <c r="F3" s="272"/>
      <c r="G3" s="272"/>
    </row>
    <row r="4" spans="2:7" ht="15.75">
      <c r="B4" s="274"/>
      <c r="C4" s="275"/>
      <c r="D4" s="275"/>
      <c r="E4" s="275"/>
      <c r="F4" s="275"/>
      <c r="G4" s="275"/>
    </row>
    <row r="5" spans="2:7" ht="51.75" customHeight="1">
      <c r="B5" s="736" t="s">
        <v>715</v>
      </c>
      <c r="C5" s="736"/>
      <c r="D5" s="736"/>
      <c r="E5" s="736"/>
      <c r="F5" s="736"/>
      <c r="G5" s="736"/>
    </row>
    <row r="6" spans="2:7" ht="12.75">
      <c r="B6" s="737" t="s">
        <v>878</v>
      </c>
      <c r="C6" s="737"/>
      <c r="D6" s="737"/>
      <c r="E6" s="737"/>
      <c r="F6" s="737"/>
      <c r="G6" s="737"/>
    </row>
    <row r="7" spans="2:7" ht="12.75">
      <c r="B7" s="276"/>
      <c r="C7" s="276"/>
      <c r="D7" s="276"/>
      <c r="E7" s="276"/>
      <c r="F7" s="276"/>
      <c r="G7" s="276"/>
    </row>
    <row r="8" spans="2:7" ht="12.75">
      <c r="B8" s="277"/>
      <c r="C8" s="276"/>
      <c r="D8" s="276"/>
      <c r="E8" s="276"/>
      <c r="F8" s="276"/>
      <c r="G8" s="278" t="s">
        <v>1</v>
      </c>
    </row>
    <row r="9" spans="2:7" ht="12.75" customHeight="1">
      <c r="B9" s="738" t="s">
        <v>2</v>
      </c>
      <c r="C9" s="739" t="s">
        <v>716</v>
      </c>
      <c r="D9" s="740" t="s">
        <v>717</v>
      </c>
      <c r="E9" s="740" t="s">
        <v>718</v>
      </c>
      <c r="F9" s="740" t="s">
        <v>719</v>
      </c>
      <c r="G9" s="741" t="s">
        <v>720</v>
      </c>
    </row>
    <row r="10" spans="2:7" ht="12.75">
      <c r="B10" s="738"/>
      <c r="C10" s="739"/>
      <c r="D10" s="740"/>
      <c r="E10" s="740"/>
      <c r="F10" s="740"/>
      <c r="G10" s="741"/>
    </row>
    <row r="11" spans="2:7" ht="12.75">
      <c r="B11" s="279">
        <v>1</v>
      </c>
      <c r="C11" s="280">
        <v>2</v>
      </c>
      <c r="D11" s="280">
        <v>3</v>
      </c>
      <c r="E11" s="280">
        <v>4</v>
      </c>
      <c r="F11" s="280">
        <v>5</v>
      </c>
      <c r="G11" s="281">
        <v>6</v>
      </c>
    </row>
    <row r="12" spans="2:7" ht="12.75" customHeight="1">
      <c r="B12" s="742" t="s">
        <v>721</v>
      </c>
      <c r="C12" s="743" t="s">
        <v>722</v>
      </c>
      <c r="D12" s="744">
        <v>9108</v>
      </c>
      <c r="E12" s="745" t="s">
        <v>723</v>
      </c>
      <c r="F12" s="745"/>
      <c r="G12" s="746"/>
    </row>
    <row r="13" spans="2:7" ht="12.75">
      <c r="B13" s="742"/>
      <c r="C13" s="743"/>
      <c r="D13" s="744"/>
      <c r="E13" s="745"/>
      <c r="F13" s="745"/>
      <c r="G13" s="746"/>
    </row>
    <row r="14" spans="2:7" ht="24.75" customHeight="1">
      <c r="B14" s="284" t="s">
        <v>724</v>
      </c>
      <c r="C14" s="285" t="s">
        <v>725</v>
      </c>
      <c r="D14" s="286">
        <v>9109</v>
      </c>
      <c r="E14" s="363"/>
      <c r="F14" s="363"/>
      <c r="G14" s="364"/>
    </row>
    <row r="15" spans="2:7" ht="24.75" customHeight="1">
      <c r="B15" s="284" t="s">
        <v>726</v>
      </c>
      <c r="C15" s="285" t="s">
        <v>727</v>
      </c>
      <c r="D15" s="286">
        <v>9110</v>
      </c>
      <c r="E15" s="363"/>
      <c r="F15" s="363"/>
      <c r="G15" s="364"/>
    </row>
    <row r="16" spans="2:7" ht="24.75" customHeight="1">
      <c r="B16" s="284" t="s">
        <v>728</v>
      </c>
      <c r="C16" s="285" t="s">
        <v>729</v>
      </c>
      <c r="D16" s="286">
        <v>9111</v>
      </c>
      <c r="E16" s="363"/>
      <c r="F16" s="363"/>
      <c r="G16" s="364"/>
    </row>
    <row r="17" spans="2:7" ht="24.75" customHeight="1">
      <c r="B17" s="284" t="s">
        <v>730</v>
      </c>
      <c r="C17" s="285" t="s">
        <v>731</v>
      </c>
      <c r="D17" s="286">
        <v>9112</v>
      </c>
      <c r="E17" s="363">
        <v>1135</v>
      </c>
      <c r="F17" s="363"/>
      <c r="G17" s="364">
        <v>1135</v>
      </c>
    </row>
    <row r="18" spans="2:7" ht="24.75" customHeight="1">
      <c r="B18" s="287" t="s">
        <v>732</v>
      </c>
      <c r="C18" s="282" t="s">
        <v>733</v>
      </c>
      <c r="D18" s="283">
        <v>9113</v>
      </c>
      <c r="E18" s="365"/>
      <c r="F18" s="365"/>
      <c r="G18" s="366"/>
    </row>
    <row r="19" spans="2:7" ht="24.75" customHeight="1">
      <c r="B19" s="284" t="s">
        <v>734</v>
      </c>
      <c r="C19" s="285" t="s">
        <v>735</v>
      </c>
      <c r="D19" s="286">
        <v>9114</v>
      </c>
      <c r="E19" s="363"/>
      <c r="F19" s="363"/>
      <c r="G19" s="364"/>
    </row>
    <row r="20" spans="2:7" ht="24.75" customHeight="1">
      <c r="B20" s="284" t="s">
        <v>736</v>
      </c>
      <c r="C20" s="285" t="s">
        <v>737</v>
      </c>
      <c r="D20" s="286">
        <v>9115</v>
      </c>
      <c r="E20" s="363"/>
      <c r="F20" s="363"/>
      <c r="G20" s="364"/>
    </row>
    <row r="21" spans="2:7" ht="24.75" customHeight="1">
      <c r="B21" s="284" t="s">
        <v>738</v>
      </c>
      <c r="C21" s="285" t="s">
        <v>739</v>
      </c>
      <c r="D21" s="286">
        <v>9116</v>
      </c>
      <c r="E21" s="363"/>
      <c r="F21" s="363"/>
      <c r="G21" s="364"/>
    </row>
    <row r="22" spans="2:7" ht="38.25" customHeight="1">
      <c r="B22" s="287" t="s">
        <v>740</v>
      </c>
      <c r="C22" s="282" t="s">
        <v>741</v>
      </c>
      <c r="D22" s="283">
        <v>9117</v>
      </c>
      <c r="E22" s="367">
        <v>145306</v>
      </c>
      <c r="F22" s="367">
        <v>93608</v>
      </c>
      <c r="G22" s="368">
        <f>E22-F22</f>
        <v>51698</v>
      </c>
    </row>
    <row r="23" spans="2:7" ht="38.25" customHeight="1">
      <c r="B23" s="284" t="s">
        <v>742</v>
      </c>
      <c r="C23" s="285" t="s">
        <v>743</v>
      </c>
      <c r="D23" s="286">
        <v>9118</v>
      </c>
      <c r="E23" s="494">
        <v>71676</v>
      </c>
      <c r="F23" s="494">
        <v>46182</v>
      </c>
      <c r="G23" s="585">
        <f>E23-F23</f>
        <v>25494</v>
      </c>
    </row>
    <row r="24" spans="2:7" ht="48.75" customHeight="1">
      <c r="B24" s="284" t="s">
        <v>744</v>
      </c>
      <c r="C24" s="285" t="s">
        <v>745</v>
      </c>
      <c r="D24" s="286">
        <v>9119</v>
      </c>
      <c r="E24" s="494">
        <v>5631</v>
      </c>
      <c r="F24" s="512">
        <v>3627</v>
      </c>
      <c r="G24" s="585">
        <f>E24-F24</f>
        <v>2004</v>
      </c>
    </row>
    <row r="25" spans="2:7" ht="48.75" customHeight="1">
      <c r="B25" s="284" t="s">
        <v>744</v>
      </c>
      <c r="C25" s="285" t="s">
        <v>746</v>
      </c>
      <c r="D25" s="288">
        <v>9120</v>
      </c>
      <c r="E25" s="494">
        <v>67999</v>
      </c>
      <c r="F25" s="512">
        <v>43799</v>
      </c>
      <c r="G25" s="585">
        <f>E25-F25</f>
        <v>24200</v>
      </c>
    </row>
    <row r="26" spans="2:7" ht="21" customHeight="1">
      <c r="B26" s="747" t="s">
        <v>747</v>
      </c>
      <c r="C26" s="748" t="s">
        <v>748</v>
      </c>
      <c r="D26" s="749">
        <v>9121</v>
      </c>
      <c r="E26" s="750"/>
      <c r="F26" s="750"/>
      <c r="G26" s="751"/>
    </row>
    <row r="27" spans="2:7" ht="15" customHeight="1">
      <c r="B27" s="747"/>
      <c r="C27" s="748"/>
      <c r="D27" s="749"/>
      <c r="E27" s="750"/>
      <c r="F27" s="750"/>
      <c r="G27" s="751"/>
    </row>
    <row r="28" spans="2:7" ht="39.75" customHeight="1">
      <c r="B28" s="284" t="s">
        <v>747</v>
      </c>
      <c r="C28" s="285" t="s">
        <v>749</v>
      </c>
      <c r="D28" s="288">
        <v>9122</v>
      </c>
      <c r="E28" s="494"/>
      <c r="F28" s="494"/>
      <c r="G28" s="495"/>
    </row>
    <row r="29" spans="2:7" ht="48" customHeight="1">
      <c r="B29" s="284" t="s">
        <v>744</v>
      </c>
      <c r="C29" s="290" t="s">
        <v>750</v>
      </c>
      <c r="D29" s="286">
        <v>9123</v>
      </c>
      <c r="E29" s="499"/>
      <c r="F29" s="494"/>
      <c r="G29" s="495"/>
    </row>
    <row r="30" spans="2:7" ht="24.75" customHeight="1">
      <c r="B30" s="287" t="s">
        <v>751</v>
      </c>
      <c r="C30" s="282" t="s">
        <v>752</v>
      </c>
      <c r="D30" s="291">
        <v>9124</v>
      </c>
      <c r="E30" s="367">
        <f>SUM(E31:E37)</f>
        <v>1279</v>
      </c>
      <c r="F30" s="367"/>
      <c r="G30" s="368">
        <f>SUM(G31:G37)</f>
        <v>1279</v>
      </c>
    </row>
    <row r="31" spans="2:7" ht="24.75" customHeight="1">
      <c r="B31" s="284" t="s">
        <v>753</v>
      </c>
      <c r="C31" s="285" t="s">
        <v>754</v>
      </c>
      <c r="D31" s="286">
        <v>9125</v>
      </c>
      <c r="E31" s="493">
        <v>789</v>
      </c>
      <c r="F31" s="363"/>
      <c r="G31" s="364">
        <v>789</v>
      </c>
    </row>
    <row r="32" spans="2:7" ht="24.75" customHeight="1">
      <c r="B32" s="284" t="s">
        <v>755</v>
      </c>
      <c r="C32" s="289" t="s">
        <v>756</v>
      </c>
      <c r="D32" s="286">
        <v>9126</v>
      </c>
      <c r="E32" s="493">
        <v>1</v>
      </c>
      <c r="F32" s="363"/>
      <c r="G32" s="364">
        <v>1</v>
      </c>
    </row>
    <row r="33" spans="2:7" ht="24.75" customHeight="1">
      <c r="B33" s="747" t="s">
        <v>755</v>
      </c>
      <c r="C33" s="748" t="s">
        <v>757</v>
      </c>
      <c r="D33" s="749">
        <v>9127</v>
      </c>
      <c r="E33" s="753">
        <v>345</v>
      </c>
      <c r="F33" s="750"/>
      <c r="G33" s="751">
        <v>345</v>
      </c>
    </row>
    <row r="34" spans="2:7" ht="4.5" customHeight="1">
      <c r="B34" s="747"/>
      <c r="C34" s="748"/>
      <c r="D34" s="749"/>
      <c r="E34" s="753"/>
      <c r="F34" s="750"/>
      <c r="G34" s="751"/>
    </row>
    <row r="35" spans="2:7" ht="24.75" customHeight="1">
      <c r="B35" s="284" t="s">
        <v>758</v>
      </c>
      <c r="C35" s="285" t="s">
        <v>759</v>
      </c>
      <c r="D35" s="286">
        <v>9128</v>
      </c>
      <c r="E35" s="493">
        <v>144</v>
      </c>
      <c r="F35" s="363"/>
      <c r="G35" s="364">
        <v>144</v>
      </c>
    </row>
    <row r="36" spans="2:7" ht="24.75" customHeight="1">
      <c r="B36" s="284" t="s">
        <v>760</v>
      </c>
      <c r="C36" s="285" t="s">
        <v>761</v>
      </c>
      <c r="D36" s="286">
        <v>9129</v>
      </c>
      <c r="E36" s="493"/>
      <c r="F36" s="363"/>
      <c r="G36" s="534"/>
    </row>
    <row r="37" spans="2:7" ht="24.75" customHeight="1">
      <c r="B37" s="292" t="s">
        <v>762</v>
      </c>
      <c r="C37" s="293" t="s">
        <v>763</v>
      </c>
      <c r="D37" s="294">
        <v>9130</v>
      </c>
      <c r="E37" s="496"/>
      <c r="F37" s="497"/>
      <c r="G37" s="498"/>
    </row>
    <row r="38" spans="2:7" ht="12.75">
      <c r="B38" s="276"/>
      <c r="C38" s="276"/>
      <c r="D38" s="276"/>
      <c r="E38" s="276"/>
      <c r="F38" s="276"/>
      <c r="G38" s="276"/>
    </row>
    <row r="39" spans="2:7" ht="15.75">
      <c r="B39" s="295" t="s">
        <v>764</v>
      </c>
      <c r="C39" s="296"/>
      <c r="D39" s="296"/>
      <c r="E39" s="296" t="s">
        <v>765</v>
      </c>
      <c r="F39" s="296"/>
      <c r="G39" s="296"/>
    </row>
    <row r="40" spans="2:7" ht="15.75">
      <c r="B40" s="296"/>
      <c r="C40" s="297" t="s">
        <v>766</v>
      </c>
      <c r="D40" s="276"/>
      <c r="E40" s="296"/>
      <c r="F40" s="276"/>
      <c r="G40" s="296"/>
    </row>
    <row r="41" spans="2:7" ht="15.75">
      <c r="B41" s="296"/>
      <c r="C41" s="297"/>
      <c r="D41" s="276"/>
      <c r="E41" s="296"/>
      <c r="F41" s="276"/>
      <c r="G41" s="296"/>
    </row>
    <row r="42" spans="2:7" ht="12.75" customHeight="1">
      <c r="B42" s="752" t="s">
        <v>767</v>
      </c>
      <c r="C42" s="752"/>
      <c r="D42" s="752"/>
      <c r="E42" s="752"/>
      <c r="F42" s="752"/>
      <c r="G42" s="752"/>
    </row>
    <row r="43" spans="2:7" ht="12.75">
      <c r="B43" s="752"/>
      <c r="C43" s="752"/>
      <c r="D43" s="752"/>
      <c r="E43" s="752"/>
      <c r="F43" s="752"/>
      <c r="G43" s="752"/>
    </row>
    <row r="44" spans="2:7" ht="12.75">
      <c r="B44" s="298"/>
      <c r="C44" s="298"/>
      <c r="D44" s="298"/>
      <c r="E44" s="298"/>
      <c r="F44" s="298"/>
      <c r="G44" s="298"/>
    </row>
    <row r="45" spans="2:7" ht="12.75">
      <c r="B45" s="298"/>
      <c r="C45" s="298"/>
      <c r="D45" s="298"/>
      <c r="E45" s="298"/>
      <c r="F45" s="298"/>
      <c r="G45" s="298"/>
    </row>
    <row r="46" spans="2:7" ht="12.75">
      <c r="B46" s="298"/>
      <c r="C46" s="298"/>
      <c r="D46" s="298"/>
      <c r="E46" s="298"/>
      <c r="F46" s="298"/>
      <c r="G46" s="298"/>
    </row>
    <row r="47" spans="2:7" ht="12.75">
      <c r="B47" s="298"/>
      <c r="C47" s="298"/>
      <c r="D47" s="298"/>
      <c r="E47" s="298"/>
      <c r="F47" s="298"/>
      <c r="G47" s="298"/>
    </row>
    <row r="48" spans="2:7" ht="12.75">
      <c r="B48" s="298"/>
      <c r="C48" s="298"/>
      <c r="D48" s="298"/>
      <c r="E48" s="298"/>
      <c r="F48" s="298"/>
      <c r="G48" s="298"/>
    </row>
    <row r="49" spans="2:7" ht="12.75">
      <c r="B49" s="298"/>
      <c r="C49" s="298"/>
      <c r="D49" s="298"/>
      <c r="E49" s="298"/>
      <c r="F49" s="298"/>
      <c r="G49" s="298"/>
    </row>
    <row r="50" spans="2:7" ht="12.75">
      <c r="B50" s="298"/>
      <c r="C50" s="298"/>
      <c r="D50" s="298"/>
      <c r="E50" s="298"/>
      <c r="F50" s="298"/>
      <c r="G50" s="298"/>
    </row>
    <row r="51" spans="2:7" ht="12.75">
      <c r="B51" s="298"/>
      <c r="C51" s="298"/>
      <c r="D51" s="298"/>
      <c r="E51" s="298"/>
      <c r="F51" s="298"/>
      <c r="G51" s="298"/>
    </row>
    <row r="52" spans="2:7" ht="12.75">
      <c r="B52" s="298"/>
      <c r="C52" s="298"/>
      <c r="D52" s="298"/>
      <c r="E52" s="298"/>
      <c r="F52" s="298"/>
      <c r="G52" s="298"/>
    </row>
    <row r="53" spans="2:7" ht="12.75">
      <c r="B53" s="298"/>
      <c r="C53" s="298"/>
      <c r="D53" s="298"/>
      <c r="E53" s="298"/>
      <c r="F53" s="298"/>
      <c r="G53" s="298"/>
    </row>
    <row r="54" spans="2:7" ht="12.75">
      <c r="B54" s="298"/>
      <c r="C54" s="298"/>
      <c r="D54" s="298"/>
      <c r="E54" s="298"/>
      <c r="F54" s="298"/>
      <c r="G54" s="298"/>
    </row>
    <row r="55" spans="2:7" ht="12.75">
      <c r="B55" s="298"/>
      <c r="C55" s="298"/>
      <c r="D55" s="298"/>
      <c r="E55" s="298"/>
      <c r="F55" s="298"/>
      <c r="G55" s="298"/>
    </row>
    <row r="56" spans="2:7" ht="12.75">
      <c r="B56" s="298"/>
      <c r="C56" s="298"/>
      <c r="D56" s="298"/>
      <c r="E56" s="298"/>
      <c r="F56" s="298"/>
      <c r="G56" s="298"/>
    </row>
    <row r="57" spans="2:7" ht="12.75">
      <c r="B57" s="298"/>
      <c r="C57" s="298"/>
      <c r="D57" s="298"/>
      <c r="E57" s="298"/>
      <c r="F57" s="298"/>
      <c r="G57" s="298"/>
    </row>
    <row r="58" spans="2:7" ht="12.75">
      <c r="B58" s="298"/>
      <c r="C58" s="298"/>
      <c r="D58" s="298"/>
      <c r="E58" s="298"/>
      <c r="F58" s="298"/>
      <c r="G58" s="298"/>
    </row>
    <row r="59" spans="2:7" ht="12.75">
      <c r="B59" s="298"/>
      <c r="C59" s="298"/>
      <c r="D59" s="298"/>
      <c r="E59" s="298"/>
      <c r="F59" s="298"/>
      <c r="G59" s="298"/>
    </row>
    <row r="60" spans="2:7" ht="12.75">
      <c r="B60" s="298"/>
      <c r="C60" s="298"/>
      <c r="D60" s="298"/>
      <c r="E60" s="298"/>
      <c r="F60" s="298"/>
      <c r="G60" s="298"/>
    </row>
    <row r="61" spans="2:7" ht="12.75">
      <c r="B61" s="298"/>
      <c r="C61" s="298"/>
      <c r="D61" s="298"/>
      <c r="E61" s="298"/>
      <c r="F61" s="298"/>
      <c r="G61" s="298"/>
    </row>
    <row r="62" spans="2:7" ht="12.75">
      <c r="B62" s="298"/>
      <c r="C62" s="298"/>
      <c r="D62" s="298"/>
      <c r="E62" s="298"/>
      <c r="F62" s="298"/>
      <c r="G62" s="298"/>
    </row>
    <row r="63" spans="2:7" ht="12.75">
      <c r="B63" s="298"/>
      <c r="C63" s="298"/>
      <c r="D63" s="298"/>
      <c r="E63" s="298"/>
      <c r="F63" s="298"/>
      <c r="G63" s="298"/>
    </row>
    <row r="64" spans="2:7" ht="12.75">
      <c r="B64" s="298"/>
      <c r="C64" s="298"/>
      <c r="D64" s="298"/>
      <c r="E64" s="298"/>
      <c r="F64" s="298"/>
      <c r="G64" s="298"/>
    </row>
    <row r="65" spans="2:7" ht="12.75">
      <c r="B65" s="298"/>
      <c r="C65" s="298"/>
      <c r="D65" s="298"/>
      <c r="E65" s="298"/>
      <c r="F65" s="298"/>
      <c r="G65" s="298"/>
    </row>
    <row r="66" spans="2:7" ht="12.75">
      <c r="B66" s="298"/>
      <c r="C66" s="298"/>
      <c r="D66" s="298"/>
      <c r="E66" s="298"/>
      <c r="F66" s="298"/>
      <c r="G66" s="298"/>
    </row>
    <row r="67" spans="2:7" ht="12.75">
      <c r="B67" s="298"/>
      <c r="C67" s="298"/>
      <c r="D67" s="298"/>
      <c r="E67" s="298"/>
      <c r="F67" s="298"/>
      <c r="G67" s="298"/>
    </row>
    <row r="68" spans="2:7" ht="12.75">
      <c r="B68" s="298"/>
      <c r="C68" s="298"/>
      <c r="D68" s="298"/>
      <c r="E68" s="298"/>
      <c r="F68" s="298"/>
      <c r="G68" s="298"/>
    </row>
    <row r="69" spans="2:7" ht="12.75">
      <c r="B69" s="298"/>
      <c r="C69" s="298"/>
      <c r="D69" s="298"/>
      <c r="E69" s="298"/>
      <c r="F69" s="298"/>
      <c r="G69" s="298"/>
    </row>
    <row r="70" spans="2:7" ht="12.75">
      <c r="B70" s="298"/>
      <c r="C70" s="298"/>
      <c r="D70" s="298"/>
      <c r="E70" s="298"/>
      <c r="F70" s="298"/>
      <c r="G70" s="298"/>
    </row>
    <row r="71" spans="2:7" ht="12.75">
      <c r="B71" s="298"/>
      <c r="C71" s="298"/>
      <c r="D71" s="298"/>
      <c r="E71" s="298"/>
      <c r="F71" s="298"/>
      <c r="G71" s="298"/>
    </row>
    <row r="72" spans="2:7" ht="12.75">
      <c r="B72" s="298"/>
      <c r="C72" s="298"/>
      <c r="D72" s="298"/>
      <c r="E72" s="298"/>
      <c r="F72" s="298"/>
      <c r="G72" s="298"/>
    </row>
    <row r="73" spans="2:7" ht="12.75">
      <c r="B73" s="298"/>
      <c r="C73" s="298"/>
      <c r="D73" s="298"/>
      <c r="E73" s="298"/>
      <c r="F73" s="298"/>
      <c r="G73" s="298"/>
    </row>
    <row r="74" spans="2:7" ht="12.75">
      <c r="B74" s="298"/>
      <c r="C74" s="298"/>
      <c r="D74" s="298"/>
      <c r="E74" s="298"/>
      <c r="F74" s="298"/>
      <c r="G74" s="298"/>
    </row>
    <row r="75" spans="2:7" ht="12.75">
      <c r="B75" s="298"/>
      <c r="C75" s="298"/>
      <c r="D75" s="298"/>
      <c r="E75" s="298"/>
      <c r="F75" s="298"/>
      <c r="G75" s="298"/>
    </row>
    <row r="76" spans="2:7" ht="12.75">
      <c r="B76" s="298"/>
      <c r="C76" s="298"/>
      <c r="D76" s="298"/>
      <c r="E76" s="298"/>
      <c r="F76" s="298"/>
      <c r="G76" s="298"/>
    </row>
  </sheetData>
  <sheetProtection selectLockedCells="1" selectUnlockedCells="1"/>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1968503937007874" right="0.2362204724409449" top="0.7480314960629921" bottom="0.7480314960629921" header="0.5118110236220472" footer="0.5118110236220472"/>
  <pageSetup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sheetPr>
    <tabColor indexed="9"/>
  </sheetPr>
  <dimension ref="B2:I150"/>
  <sheetViews>
    <sheetView zoomScale="65" zoomScaleNormal="65" zoomScalePageLayoutView="0" workbookViewId="0" topLeftCell="B124">
      <selection activeCell="I133" sqref="I133"/>
    </sheetView>
  </sheetViews>
  <sheetFormatPr defaultColWidth="9.140625" defaultRowHeight="12.75"/>
  <cols>
    <col min="1" max="1" width="9.140625" style="31" customWidth="1"/>
    <col min="2" max="2" width="25.7109375" style="31" customWidth="1"/>
    <col min="3" max="3" width="95.57421875" style="31" customWidth="1"/>
    <col min="4" max="4" width="9.8515625" style="31" customWidth="1"/>
    <col min="5" max="7" width="20.7109375" style="31" customWidth="1"/>
    <col min="8" max="8" width="20.7109375" style="32" customWidth="1"/>
    <col min="9" max="9" width="20.7109375" style="33" customWidth="1"/>
    <col min="10" max="16384" width="9.140625" style="31" customWidth="1"/>
  </cols>
  <sheetData>
    <row r="2" spans="2:4" s="1" customFormat="1" ht="18.75">
      <c r="B2" s="34" t="s">
        <v>770</v>
      </c>
      <c r="C2" s="31"/>
      <c r="D2" s="31"/>
    </row>
    <row r="3" spans="2:9" s="1" customFormat="1" ht="18.75">
      <c r="B3" s="34" t="s">
        <v>771</v>
      </c>
      <c r="C3" s="31"/>
      <c r="D3" s="31"/>
      <c r="I3" s="35" t="s">
        <v>101</v>
      </c>
    </row>
    <row r="5" spans="2:9" ht="30" customHeight="1">
      <c r="B5" s="649" t="s">
        <v>870</v>
      </c>
      <c r="C5" s="649"/>
      <c r="D5" s="649"/>
      <c r="E5" s="649"/>
      <c r="F5" s="649"/>
      <c r="G5" s="649"/>
      <c r="H5" s="649"/>
      <c r="I5" s="649"/>
    </row>
    <row r="6" spans="2:9" ht="26.25" customHeight="1" thickBot="1">
      <c r="B6" s="36"/>
      <c r="C6" s="37"/>
      <c r="D6" s="37"/>
      <c r="E6" s="37"/>
      <c r="F6" s="37"/>
      <c r="G6" s="37"/>
      <c r="I6" s="38" t="s">
        <v>1</v>
      </c>
    </row>
    <row r="7" spans="2:9" s="39" customFormat="1" ht="42" customHeight="1" thickBot="1">
      <c r="B7" s="650" t="s">
        <v>2</v>
      </c>
      <c r="C7" s="651" t="s">
        <v>102</v>
      </c>
      <c r="D7" s="651" t="s">
        <v>103</v>
      </c>
      <c r="E7" s="652" t="s">
        <v>827</v>
      </c>
      <c r="F7" s="653" t="s">
        <v>853</v>
      </c>
      <c r="G7" s="653" t="s">
        <v>856</v>
      </c>
      <c r="H7" s="653"/>
      <c r="I7" s="655" t="s">
        <v>869</v>
      </c>
    </row>
    <row r="8" spans="2:9" s="40" customFormat="1" ht="50.25" customHeight="1" thickBot="1">
      <c r="B8" s="650"/>
      <c r="C8" s="651"/>
      <c r="D8" s="651"/>
      <c r="E8" s="652"/>
      <c r="F8" s="654"/>
      <c r="G8" s="438" t="s">
        <v>104</v>
      </c>
      <c r="H8" s="438" t="s">
        <v>105</v>
      </c>
      <c r="I8" s="655"/>
    </row>
    <row r="9" spans="2:9" s="41" customFormat="1" ht="34.5" customHeight="1">
      <c r="B9" s="42"/>
      <c r="C9" s="43" t="s">
        <v>106</v>
      </c>
      <c r="D9" s="44"/>
      <c r="E9" s="403"/>
      <c r="F9" s="45"/>
      <c r="G9" s="403"/>
      <c r="H9" s="403"/>
      <c r="I9" s="46"/>
    </row>
    <row r="10" spans="2:9" s="41" customFormat="1" ht="34.5" customHeight="1">
      <c r="B10" s="47">
        <v>0</v>
      </c>
      <c r="C10" s="48" t="s">
        <v>107</v>
      </c>
      <c r="D10" s="49" t="s">
        <v>108</v>
      </c>
      <c r="E10" s="404"/>
      <c r="F10" s="50"/>
      <c r="G10" s="404"/>
      <c r="H10" s="557"/>
      <c r="I10" s="51"/>
    </row>
    <row r="11" spans="2:9" s="41" customFormat="1" ht="34.5" customHeight="1">
      <c r="B11" s="47"/>
      <c r="C11" s="48" t="s">
        <v>109</v>
      </c>
      <c r="D11" s="49" t="s">
        <v>110</v>
      </c>
      <c r="E11" s="405">
        <v>486584</v>
      </c>
      <c r="F11" s="299">
        <v>565972</v>
      </c>
      <c r="G11" s="299">
        <v>565972</v>
      </c>
      <c r="H11" s="556">
        <v>485022.07</v>
      </c>
      <c r="I11" s="300">
        <f>H11/G11</f>
        <v>0.8569718466637926</v>
      </c>
    </row>
    <row r="12" spans="2:9" s="41" customFormat="1" ht="34.5" customHeight="1">
      <c r="B12" s="47">
        <v>1</v>
      </c>
      <c r="C12" s="48" t="s">
        <v>111</v>
      </c>
      <c r="D12" s="49" t="s">
        <v>112</v>
      </c>
      <c r="E12" s="405">
        <v>973</v>
      </c>
      <c r="F12" s="299">
        <v>2000</v>
      </c>
      <c r="G12" s="299">
        <v>2000</v>
      </c>
      <c r="H12" s="557">
        <v>5748.08</v>
      </c>
      <c r="I12" s="300">
        <f>H12/G12</f>
        <v>2.87404</v>
      </c>
    </row>
    <row r="13" spans="2:9" s="41" customFormat="1" ht="34.5" customHeight="1">
      <c r="B13" s="47" t="s">
        <v>113</v>
      </c>
      <c r="C13" s="52" t="s">
        <v>114</v>
      </c>
      <c r="D13" s="49" t="s">
        <v>115</v>
      </c>
      <c r="E13" s="389"/>
      <c r="F13" s="58"/>
      <c r="G13" s="58"/>
      <c r="H13" s="556"/>
      <c r="I13" s="301"/>
    </row>
    <row r="14" spans="2:9" s="41" customFormat="1" ht="34.5" customHeight="1">
      <c r="B14" s="47" t="s">
        <v>116</v>
      </c>
      <c r="C14" s="52" t="s">
        <v>117</v>
      </c>
      <c r="D14" s="49" t="s">
        <v>118</v>
      </c>
      <c r="E14" s="389">
        <v>973</v>
      </c>
      <c r="F14" s="58">
        <v>622</v>
      </c>
      <c r="G14" s="58">
        <v>622</v>
      </c>
      <c r="H14" s="587">
        <v>5748.08</v>
      </c>
      <c r="I14" s="301">
        <f>H14/G14</f>
        <v>9.24128617363344</v>
      </c>
    </row>
    <row r="15" spans="2:9" s="41" customFormat="1" ht="34.5" customHeight="1">
      <c r="B15" s="47" t="s">
        <v>119</v>
      </c>
      <c r="C15" s="52" t="s">
        <v>120</v>
      </c>
      <c r="D15" s="49" t="s">
        <v>121</v>
      </c>
      <c r="E15" s="389"/>
      <c r="F15" s="58"/>
      <c r="G15" s="58"/>
      <c r="H15" s="556"/>
      <c r="I15" s="301"/>
    </row>
    <row r="16" spans="2:9" s="41" customFormat="1" ht="34.5" customHeight="1">
      <c r="B16" s="53" t="s">
        <v>122</v>
      </c>
      <c r="C16" s="52" t="s">
        <v>123</v>
      </c>
      <c r="D16" s="49" t="s">
        <v>124</v>
      </c>
      <c r="E16" s="389"/>
      <c r="F16" s="58"/>
      <c r="G16" s="58"/>
      <c r="H16" s="556"/>
      <c r="I16" s="301"/>
    </row>
    <row r="17" spans="2:9" s="41" customFormat="1" ht="34.5" customHeight="1">
      <c r="B17" s="53" t="s">
        <v>125</v>
      </c>
      <c r="C17" s="52" t="s">
        <v>126</v>
      </c>
      <c r="D17" s="49" t="s">
        <v>127</v>
      </c>
      <c r="E17" s="389"/>
      <c r="F17" s="58">
        <v>1378</v>
      </c>
      <c r="G17" s="58">
        <v>1378</v>
      </c>
      <c r="H17" s="556"/>
      <c r="I17" s="301"/>
    </row>
    <row r="18" spans="2:9" s="41" customFormat="1" ht="34.5" customHeight="1">
      <c r="B18" s="53" t="s">
        <v>128</v>
      </c>
      <c r="C18" s="52" t="s">
        <v>129</v>
      </c>
      <c r="D18" s="49" t="s">
        <v>130</v>
      </c>
      <c r="E18" s="389"/>
      <c r="F18" s="58"/>
      <c r="G18" s="58"/>
      <c r="H18" s="556"/>
      <c r="I18" s="301"/>
    </row>
    <row r="19" spans="2:9" s="41" customFormat="1" ht="34.5" customHeight="1">
      <c r="B19" s="54">
        <v>2</v>
      </c>
      <c r="C19" s="48" t="s">
        <v>131</v>
      </c>
      <c r="D19" s="49" t="s">
        <v>132</v>
      </c>
      <c r="E19" s="405">
        <v>485607</v>
      </c>
      <c r="F19" s="299">
        <v>563968</v>
      </c>
      <c r="G19" s="299">
        <v>563968</v>
      </c>
      <c r="H19" s="557">
        <v>479271</v>
      </c>
      <c r="I19" s="300">
        <f>H19/G19</f>
        <v>0.8498194933045846</v>
      </c>
    </row>
    <row r="20" spans="2:9" s="41" customFormat="1" ht="34.5" customHeight="1">
      <c r="B20" s="47" t="s">
        <v>133</v>
      </c>
      <c r="C20" s="52" t="s">
        <v>134</v>
      </c>
      <c r="D20" s="49" t="s">
        <v>135</v>
      </c>
      <c r="E20" s="389"/>
      <c r="F20" s="58">
        <v>24922</v>
      </c>
      <c r="G20" s="58">
        <v>24922</v>
      </c>
      <c r="H20" s="556"/>
      <c r="I20" s="301">
        <f>H20/G20</f>
        <v>0</v>
      </c>
    </row>
    <row r="21" spans="2:9" s="41" customFormat="1" ht="34.5" customHeight="1">
      <c r="B21" s="53" t="s">
        <v>136</v>
      </c>
      <c r="C21" s="52" t="s">
        <v>137</v>
      </c>
      <c r="D21" s="49" t="s">
        <v>138</v>
      </c>
      <c r="E21" s="389">
        <v>55080</v>
      </c>
      <c r="F21" s="58">
        <v>79047</v>
      </c>
      <c r="G21" s="58">
        <v>79047</v>
      </c>
      <c r="H21" s="586">
        <v>63485.77</v>
      </c>
      <c r="I21" s="301">
        <f>H21/G21</f>
        <v>0.8031395245866383</v>
      </c>
    </row>
    <row r="22" spans="2:9" s="41" customFormat="1" ht="34.5" customHeight="1">
      <c r="B22" s="47" t="s">
        <v>139</v>
      </c>
      <c r="C22" s="52" t="s">
        <v>140</v>
      </c>
      <c r="D22" s="49" t="s">
        <v>141</v>
      </c>
      <c r="E22" s="389">
        <v>369158</v>
      </c>
      <c r="F22" s="58">
        <v>372712</v>
      </c>
      <c r="G22" s="58">
        <v>372712</v>
      </c>
      <c r="H22" s="586">
        <v>307530.56</v>
      </c>
      <c r="I22" s="301">
        <f>H22/G22</f>
        <v>0.8251157998669214</v>
      </c>
    </row>
    <row r="23" spans="2:9" s="41" customFormat="1" ht="34.5" customHeight="1">
      <c r="B23" s="47" t="s">
        <v>142</v>
      </c>
      <c r="C23" s="52" t="s">
        <v>143</v>
      </c>
      <c r="D23" s="49" t="s">
        <v>144</v>
      </c>
      <c r="E23" s="389"/>
      <c r="F23" s="58"/>
      <c r="G23" s="58"/>
      <c r="H23" s="556"/>
      <c r="I23" s="301"/>
    </row>
    <row r="24" spans="2:9" s="41" customFormat="1" ht="34.5" customHeight="1">
      <c r="B24" s="47" t="s">
        <v>145</v>
      </c>
      <c r="C24" s="52" t="s">
        <v>146</v>
      </c>
      <c r="D24" s="49" t="s">
        <v>147</v>
      </c>
      <c r="E24" s="389"/>
      <c r="F24" s="58"/>
      <c r="G24" s="58"/>
      <c r="H24" s="557"/>
      <c r="I24" s="301"/>
    </row>
    <row r="25" spans="2:9" s="41" customFormat="1" ht="34.5" customHeight="1">
      <c r="B25" s="47" t="s">
        <v>148</v>
      </c>
      <c r="C25" s="52" t="s">
        <v>149</v>
      </c>
      <c r="D25" s="49" t="s">
        <v>150</v>
      </c>
      <c r="E25" s="389">
        <v>61369</v>
      </c>
      <c r="F25" s="58">
        <v>86877</v>
      </c>
      <c r="G25" s="58">
        <v>86877</v>
      </c>
      <c r="H25" s="586">
        <v>107928.57</v>
      </c>
      <c r="I25" s="301">
        <f>H25/G25</f>
        <v>1.2423146517490247</v>
      </c>
    </row>
    <row r="26" spans="2:9" s="41" customFormat="1" ht="34.5" customHeight="1">
      <c r="B26" s="47" t="s">
        <v>151</v>
      </c>
      <c r="C26" s="52" t="s">
        <v>152</v>
      </c>
      <c r="D26" s="49" t="s">
        <v>153</v>
      </c>
      <c r="E26" s="389"/>
      <c r="F26" s="58">
        <v>410</v>
      </c>
      <c r="G26" s="58">
        <v>410</v>
      </c>
      <c r="H26" s="586">
        <v>325.43</v>
      </c>
      <c r="I26" s="301"/>
    </row>
    <row r="27" spans="2:9" s="41" customFormat="1" ht="34.5" customHeight="1">
      <c r="B27" s="47" t="s">
        <v>154</v>
      </c>
      <c r="C27" s="52" t="s">
        <v>155</v>
      </c>
      <c r="D27" s="49" t="s">
        <v>156</v>
      </c>
      <c r="E27" s="389"/>
      <c r="F27" s="58"/>
      <c r="G27" s="58"/>
      <c r="H27" s="557"/>
      <c r="I27" s="301"/>
    </row>
    <row r="28" spans="2:9" s="41" customFormat="1" ht="34.5" customHeight="1">
      <c r="B28" s="54">
        <v>3</v>
      </c>
      <c r="C28" s="48" t="s">
        <v>157</v>
      </c>
      <c r="D28" s="49" t="s">
        <v>158</v>
      </c>
      <c r="E28" s="389"/>
      <c r="F28" s="58"/>
      <c r="G28" s="58"/>
      <c r="H28" s="557"/>
      <c r="I28" s="301"/>
    </row>
    <row r="29" spans="2:9" s="41" customFormat="1" ht="34.5" customHeight="1">
      <c r="B29" s="47" t="s">
        <v>159</v>
      </c>
      <c r="C29" s="52" t="s">
        <v>160</v>
      </c>
      <c r="D29" s="49" t="s">
        <v>161</v>
      </c>
      <c r="E29" s="389"/>
      <c r="F29" s="58"/>
      <c r="G29" s="58"/>
      <c r="H29" s="557"/>
      <c r="I29" s="301"/>
    </row>
    <row r="30" spans="2:9" s="41" customFormat="1" ht="34.5" customHeight="1">
      <c r="B30" s="53" t="s">
        <v>162</v>
      </c>
      <c r="C30" s="52" t="s">
        <v>163</v>
      </c>
      <c r="D30" s="49" t="s">
        <v>164</v>
      </c>
      <c r="E30" s="389"/>
      <c r="F30" s="58"/>
      <c r="G30" s="58"/>
      <c r="H30" s="556"/>
      <c r="I30" s="301"/>
    </row>
    <row r="31" spans="2:9" s="41" customFormat="1" ht="34.5" customHeight="1">
      <c r="B31" s="53" t="s">
        <v>165</v>
      </c>
      <c r="C31" s="52" t="s">
        <v>166</v>
      </c>
      <c r="D31" s="49" t="s">
        <v>167</v>
      </c>
      <c r="E31" s="389"/>
      <c r="F31" s="58"/>
      <c r="G31" s="58"/>
      <c r="H31" s="557"/>
      <c r="I31" s="301"/>
    </row>
    <row r="32" spans="2:9" s="41" customFormat="1" ht="34.5" customHeight="1">
      <c r="B32" s="53" t="s">
        <v>168</v>
      </c>
      <c r="C32" s="52" t="s">
        <v>169</v>
      </c>
      <c r="D32" s="49" t="s">
        <v>170</v>
      </c>
      <c r="E32" s="389"/>
      <c r="F32" s="58"/>
      <c r="G32" s="58"/>
      <c r="H32" s="556"/>
      <c r="I32" s="301"/>
    </row>
    <row r="33" spans="2:9" s="41" customFormat="1" ht="34.5" customHeight="1">
      <c r="B33" s="55" t="s">
        <v>171</v>
      </c>
      <c r="C33" s="48" t="s">
        <v>172</v>
      </c>
      <c r="D33" s="49" t="s">
        <v>173</v>
      </c>
      <c r="E33" s="405">
        <v>4</v>
      </c>
      <c r="F33" s="299">
        <v>5</v>
      </c>
      <c r="G33" s="299">
        <v>5</v>
      </c>
      <c r="H33" s="557">
        <v>3.66</v>
      </c>
      <c r="I33" s="300">
        <f>H33/G33</f>
        <v>0.732</v>
      </c>
    </row>
    <row r="34" spans="2:9" s="41" customFormat="1" ht="34.5" customHeight="1">
      <c r="B34" s="53" t="s">
        <v>174</v>
      </c>
      <c r="C34" s="52" t="s">
        <v>175</v>
      </c>
      <c r="D34" s="49" t="s">
        <v>176</v>
      </c>
      <c r="E34" s="389">
        <v>4</v>
      </c>
      <c r="F34" s="58">
        <v>5</v>
      </c>
      <c r="G34" s="58">
        <v>5</v>
      </c>
      <c r="H34" s="587">
        <v>3.66</v>
      </c>
      <c r="I34" s="301">
        <f>H34/G34</f>
        <v>0.732</v>
      </c>
    </row>
    <row r="35" spans="2:9" s="41" customFormat="1" ht="34.5" customHeight="1">
      <c r="B35" s="53" t="s">
        <v>177</v>
      </c>
      <c r="C35" s="52" t="s">
        <v>178</v>
      </c>
      <c r="D35" s="49" t="s">
        <v>179</v>
      </c>
      <c r="E35" s="389"/>
      <c r="F35" s="58"/>
      <c r="G35" s="58"/>
      <c r="H35" s="556"/>
      <c r="I35" s="301"/>
    </row>
    <row r="36" spans="2:9" s="41" customFormat="1" ht="34.5" customHeight="1">
      <c r="B36" s="53" t="s">
        <v>180</v>
      </c>
      <c r="C36" s="52" t="s">
        <v>181</v>
      </c>
      <c r="D36" s="49" t="s">
        <v>182</v>
      </c>
      <c r="E36" s="389"/>
      <c r="F36" s="58"/>
      <c r="G36" s="58"/>
      <c r="H36" s="557"/>
      <c r="I36" s="301"/>
    </row>
    <row r="37" spans="2:9" s="41" customFormat="1" ht="34.5" customHeight="1">
      <c r="B37" s="53" t="s">
        <v>183</v>
      </c>
      <c r="C37" s="52" t="s">
        <v>184</v>
      </c>
      <c r="D37" s="49" t="s">
        <v>185</v>
      </c>
      <c r="E37" s="389"/>
      <c r="F37" s="58"/>
      <c r="G37" s="58"/>
      <c r="H37" s="557"/>
      <c r="I37" s="301"/>
    </row>
    <row r="38" spans="2:9" s="41" customFormat="1" ht="34.5" customHeight="1">
      <c r="B38" s="53" t="s">
        <v>183</v>
      </c>
      <c r="C38" s="52" t="s">
        <v>186</v>
      </c>
      <c r="D38" s="49" t="s">
        <v>187</v>
      </c>
      <c r="E38" s="389"/>
      <c r="F38" s="58"/>
      <c r="G38" s="58"/>
      <c r="H38" s="557"/>
      <c r="I38" s="301"/>
    </row>
    <row r="39" spans="2:9" s="41" customFormat="1" ht="34.5" customHeight="1">
      <c r="B39" s="53" t="s">
        <v>188</v>
      </c>
      <c r="C39" s="52" t="s">
        <v>189</v>
      </c>
      <c r="D39" s="49" t="s">
        <v>190</v>
      </c>
      <c r="E39" s="389"/>
      <c r="F39" s="58"/>
      <c r="G39" s="58"/>
      <c r="H39" s="557"/>
      <c r="I39" s="301"/>
    </row>
    <row r="40" spans="2:9" s="41" customFormat="1" ht="34.5" customHeight="1">
      <c r="B40" s="53" t="s">
        <v>188</v>
      </c>
      <c r="C40" s="52" t="s">
        <v>191</v>
      </c>
      <c r="D40" s="49" t="s">
        <v>192</v>
      </c>
      <c r="E40" s="389"/>
      <c r="F40" s="58"/>
      <c r="G40" s="58"/>
      <c r="H40" s="557"/>
      <c r="I40" s="301"/>
    </row>
    <row r="41" spans="2:9" s="41" customFormat="1" ht="34.5" customHeight="1">
      <c r="B41" s="53" t="s">
        <v>193</v>
      </c>
      <c r="C41" s="52" t="s">
        <v>194</v>
      </c>
      <c r="D41" s="49" t="s">
        <v>195</v>
      </c>
      <c r="E41" s="389"/>
      <c r="F41" s="58"/>
      <c r="G41" s="58"/>
      <c r="H41" s="557"/>
      <c r="I41" s="301"/>
    </row>
    <row r="42" spans="2:9" s="41" customFormat="1" ht="34.5" customHeight="1">
      <c r="B42" s="53" t="s">
        <v>196</v>
      </c>
      <c r="C42" s="52" t="s">
        <v>197</v>
      </c>
      <c r="D42" s="49" t="s">
        <v>198</v>
      </c>
      <c r="E42" s="389"/>
      <c r="F42" s="58"/>
      <c r="G42" s="58"/>
      <c r="H42" s="557"/>
      <c r="I42" s="301"/>
    </row>
    <row r="43" spans="2:9" s="41" customFormat="1" ht="34.5" customHeight="1">
      <c r="B43" s="55">
        <v>5</v>
      </c>
      <c r="C43" s="48" t="s">
        <v>199</v>
      </c>
      <c r="D43" s="49" t="s">
        <v>200</v>
      </c>
      <c r="E43" s="389"/>
      <c r="F43" s="58"/>
      <c r="G43" s="58"/>
      <c r="H43" s="557"/>
      <c r="I43" s="301"/>
    </row>
    <row r="44" spans="2:9" s="41" customFormat="1" ht="34.5" customHeight="1">
      <c r="B44" s="53" t="s">
        <v>201</v>
      </c>
      <c r="C44" s="52" t="s">
        <v>202</v>
      </c>
      <c r="D44" s="49" t="s">
        <v>203</v>
      </c>
      <c r="E44" s="389"/>
      <c r="F44" s="58"/>
      <c r="G44" s="58"/>
      <c r="H44" s="557"/>
      <c r="I44" s="301"/>
    </row>
    <row r="45" spans="2:9" s="41" customFormat="1" ht="34.5" customHeight="1">
      <c r="B45" s="53" t="s">
        <v>204</v>
      </c>
      <c r="C45" s="52" t="s">
        <v>205</v>
      </c>
      <c r="D45" s="49" t="s">
        <v>206</v>
      </c>
      <c r="E45" s="389"/>
      <c r="F45" s="58"/>
      <c r="G45" s="58"/>
      <c r="H45" s="556"/>
      <c r="I45" s="301"/>
    </row>
    <row r="46" spans="2:9" s="41" customFormat="1" ht="34.5" customHeight="1">
      <c r="B46" s="53" t="s">
        <v>207</v>
      </c>
      <c r="C46" s="52" t="s">
        <v>208</v>
      </c>
      <c r="D46" s="49" t="s">
        <v>209</v>
      </c>
      <c r="E46" s="389"/>
      <c r="F46" s="58"/>
      <c r="G46" s="58"/>
      <c r="H46" s="557"/>
      <c r="I46" s="301"/>
    </row>
    <row r="47" spans="2:9" s="41" customFormat="1" ht="34.5" customHeight="1">
      <c r="B47" s="53" t="s">
        <v>210</v>
      </c>
      <c r="C47" s="52" t="s">
        <v>211</v>
      </c>
      <c r="D47" s="49" t="s">
        <v>212</v>
      </c>
      <c r="E47" s="389"/>
      <c r="F47" s="58"/>
      <c r="G47" s="58"/>
      <c r="H47" s="556"/>
      <c r="I47" s="301"/>
    </row>
    <row r="48" spans="2:9" s="41" customFormat="1" ht="34.5" customHeight="1">
      <c r="B48" s="53" t="s">
        <v>213</v>
      </c>
      <c r="C48" s="52" t="s">
        <v>214</v>
      </c>
      <c r="D48" s="49" t="s">
        <v>215</v>
      </c>
      <c r="E48" s="389"/>
      <c r="F48" s="58"/>
      <c r="G48" s="58"/>
      <c r="H48" s="557"/>
      <c r="I48" s="301"/>
    </row>
    <row r="49" spans="2:9" s="41" customFormat="1" ht="34.5" customHeight="1">
      <c r="B49" s="53" t="s">
        <v>216</v>
      </c>
      <c r="C49" s="52" t="s">
        <v>217</v>
      </c>
      <c r="D49" s="49" t="s">
        <v>218</v>
      </c>
      <c r="E49" s="389"/>
      <c r="F49" s="58"/>
      <c r="G49" s="58"/>
      <c r="H49" s="557"/>
      <c r="I49" s="301"/>
    </row>
    <row r="50" spans="2:9" s="41" customFormat="1" ht="34.5" customHeight="1">
      <c r="B50" s="53" t="s">
        <v>219</v>
      </c>
      <c r="C50" s="52" t="s">
        <v>220</v>
      </c>
      <c r="D50" s="49" t="s">
        <v>221</v>
      </c>
      <c r="E50" s="389"/>
      <c r="F50" s="58"/>
      <c r="G50" s="58"/>
      <c r="H50" s="556"/>
      <c r="I50" s="301"/>
    </row>
    <row r="51" spans="2:9" s="41" customFormat="1" ht="34.5" customHeight="1">
      <c r="B51" s="55">
        <v>288</v>
      </c>
      <c r="C51" s="48" t="s">
        <v>222</v>
      </c>
      <c r="D51" s="49" t="s">
        <v>223</v>
      </c>
      <c r="E51" s="405">
        <v>3946</v>
      </c>
      <c r="F51" s="299">
        <v>2604</v>
      </c>
      <c r="G51" s="299">
        <v>2604</v>
      </c>
      <c r="H51" s="557">
        <v>3945.84</v>
      </c>
      <c r="I51" s="300">
        <f>H51/G51</f>
        <v>1.5152995391705069</v>
      </c>
    </row>
    <row r="52" spans="2:9" s="41" customFormat="1" ht="34.5" customHeight="1">
      <c r="B52" s="55"/>
      <c r="C52" s="48" t="s">
        <v>224</v>
      </c>
      <c r="D52" s="49" t="s">
        <v>225</v>
      </c>
      <c r="E52" s="405">
        <v>96671</v>
      </c>
      <c r="F52" s="299">
        <v>115785</v>
      </c>
      <c r="G52" s="299">
        <v>115785</v>
      </c>
      <c r="H52" s="557">
        <v>102730.22</v>
      </c>
      <c r="I52" s="492">
        <f>H52/G52</f>
        <v>0.8872498164701819</v>
      </c>
    </row>
    <row r="53" spans="2:9" s="41" customFormat="1" ht="34.5" customHeight="1">
      <c r="B53" s="55" t="s">
        <v>226</v>
      </c>
      <c r="C53" s="48" t="s">
        <v>227</v>
      </c>
      <c r="D53" s="49" t="s">
        <v>228</v>
      </c>
      <c r="E53" s="405">
        <v>31739</v>
      </c>
      <c r="F53" s="299">
        <v>63813</v>
      </c>
      <c r="G53" s="299">
        <v>63813</v>
      </c>
      <c r="H53" s="557">
        <v>35646.68</v>
      </c>
      <c r="I53" s="492">
        <f>H53/G53</f>
        <v>0.5586115681757635</v>
      </c>
    </row>
    <row r="54" spans="2:9" s="41" customFormat="1" ht="34.5" customHeight="1">
      <c r="B54" s="53">
        <v>10</v>
      </c>
      <c r="C54" s="52" t="s">
        <v>229</v>
      </c>
      <c r="D54" s="49" t="s">
        <v>230</v>
      </c>
      <c r="E54" s="389">
        <v>31739</v>
      </c>
      <c r="F54" s="58">
        <v>63813</v>
      </c>
      <c r="G54" s="58">
        <v>63813</v>
      </c>
      <c r="H54" s="586">
        <v>35646.68</v>
      </c>
      <c r="I54" s="301">
        <f>H54/G54</f>
        <v>0.5586115681757635</v>
      </c>
    </row>
    <row r="55" spans="2:9" s="41" customFormat="1" ht="34.5" customHeight="1">
      <c r="B55" s="53">
        <v>11</v>
      </c>
      <c r="C55" s="52" t="s">
        <v>231</v>
      </c>
      <c r="D55" s="49" t="s">
        <v>232</v>
      </c>
      <c r="E55" s="389"/>
      <c r="F55" s="58"/>
      <c r="G55" s="58"/>
      <c r="H55" s="557"/>
      <c r="I55" s="301"/>
    </row>
    <row r="56" spans="2:9" s="41" customFormat="1" ht="34.5" customHeight="1">
      <c r="B56" s="53">
        <v>12</v>
      </c>
      <c r="C56" s="52" t="s">
        <v>233</v>
      </c>
      <c r="D56" s="49" t="s">
        <v>234</v>
      </c>
      <c r="E56" s="389"/>
      <c r="F56" s="58"/>
      <c r="G56" s="58"/>
      <c r="H56" s="557"/>
      <c r="I56" s="301"/>
    </row>
    <row r="57" spans="2:9" s="41" customFormat="1" ht="34.5" customHeight="1">
      <c r="B57" s="53">
        <v>13</v>
      </c>
      <c r="C57" s="52" t="s">
        <v>235</v>
      </c>
      <c r="D57" s="49" t="s">
        <v>236</v>
      </c>
      <c r="E57" s="389"/>
      <c r="F57" s="58"/>
      <c r="G57" s="58"/>
      <c r="H57" s="557"/>
      <c r="I57" s="301"/>
    </row>
    <row r="58" spans="2:9" s="41" customFormat="1" ht="34.5" customHeight="1">
      <c r="B58" s="53">
        <v>14</v>
      </c>
      <c r="C58" s="52" t="s">
        <v>237</v>
      </c>
      <c r="D58" s="49" t="s">
        <v>238</v>
      </c>
      <c r="E58" s="389"/>
      <c r="F58" s="58"/>
      <c r="G58" s="58"/>
      <c r="H58" s="556"/>
      <c r="I58" s="301"/>
    </row>
    <row r="59" spans="2:9" s="41" customFormat="1" ht="34.5" customHeight="1">
      <c r="B59" s="53">
        <v>15</v>
      </c>
      <c r="C59" s="56" t="s">
        <v>239</v>
      </c>
      <c r="D59" s="49" t="s">
        <v>240</v>
      </c>
      <c r="E59" s="389"/>
      <c r="F59" s="58"/>
      <c r="G59" s="58"/>
      <c r="H59" s="557"/>
      <c r="I59" s="301"/>
    </row>
    <row r="60" spans="2:9" s="41" customFormat="1" ht="34.5" customHeight="1">
      <c r="B60" s="55"/>
      <c r="C60" s="48" t="s">
        <v>241</v>
      </c>
      <c r="D60" s="49" t="s">
        <v>242</v>
      </c>
      <c r="E60" s="405">
        <v>48298</v>
      </c>
      <c r="F60" s="299">
        <v>30178</v>
      </c>
      <c r="G60" s="299">
        <v>30178</v>
      </c>
      <c r="H60" s="558">
        <v>51698.13</v>
      </c>
      <c r="I60" s="300">
        <f>H60/G60</f>
        <v>1.7131065676983233</v>
      </c>
    </row>
    <row r="61" spans="2:9" s="57" customFormat="1" ht="34.5" customHeight="1">
      <c r="B61" s="53" t="s">
        <v>243</v>
      </c>
      <c r="C61" s="52" t="s">
        <v>244</v>
      </c>
      <c r="D61" s="49" t="s">
        <v>245</v>
      </c>
      <c r="E61" s="389"/>
      <c r="F61" s="58"/>
      <c r="G61" s="58"/>
      <c r="H61" s="558"/>
      <c r="I61" s="301"/>
    </row>
    <row r="62" spans="2:9" s="57" customFormat="1" ht="34.5" customHeight="1">
      <c r="B62" s="53" t="s">
        <v>246</v>
      </c>
      <c r="C62" s="52" t="s">
        <v>247</v>
      </c>
      <c r="D62" s="49" t="s">
        <v>248</v>
      </c>
      <c r="E62" s="387"/>
      <c r="F62" s="59"/>
      <c r="G62" s="59"/>
      <c r="H62" s="558"/>
      <c r="I62" s="301"/>
    </row>
    <row r="63" spans="2:9" s="41" customFormat="1" ht="34.5" customHeight="1">
      <c r="B63" s="53" t="s">
        <v>249</v>
      </c>
      <c r="C63" s="52" t="s">
        <v>250</v>
      </c>
      <c r="D63" s="49" t="s">
        <v>251</v>
      </c>
      <c r="E63" s="388"/>
      <c r="F63" s="58"/>
      <c r="G63" s="58"/>
      <c r="H63" s="558"/>
      <c r="I63" s="301"/>
    </row>
    <row r="64" spans="2:9" s="57" customFormat="1" ht="34.5" customHeight="1">
      <c r="B64" s="53" t="s">
        <v>252</v>
      </c>
      <c r="C64" s="52" t="s">
        <v>253</v>
      </c>
      <c r="D64" s="49" t="s">
        <v>254</v>
      </c>
      <c r="E64" s="389"/>
      <c r="F64" s="58"/>
      <c r="G64" s="58"/>
      <c r="H64" s="558"/>
      <c r="I64" s="301"/>
    </row>
    <row r="65" spans="2:9" ht="34.5" customHeight="1">
      <c r="B65" s="53" t="s">
        <v>255</v>
      </c>
      <c r="C65" s="52" t="s">
        <v>256</v>
      </c>
      <c r="D65" s="49" t="s">
        <v>257</v>
      </c>
      <c r="E65" s="387">
        <v>48298</v>
      </c>
      <c r="F65" s="59">
        <v>30178</v>
      </c>
      <c r="G65" s="59">
        <v>30178</v>
      </c>
      <c r="H65" s="601">
        <v>51698.13</v>
      </c>
      <c r="I65" s="301">
        <f>H65/G65</f>
        <v>1.7131065676983233</v>
      </c>
    </row>
    <row r="66" spans="2:9" ht="34.5" customHeight="1">
      <c r="B66" s="53" t="s">
        <v>258</v>
      </c>
      <c r="C66" s="52" t="s">
        <v>259</v>
      </c>
      <c r="D66" s="49" t="s">
        <v>260</v>
      </c>
      <c r="E66" s="387"/>
      <c r="F66" s="59"/>
      <c r="G66" s="59"/>
      <c r="H66" s="558"/>
      <c r="I66" s="301"/>
    </row>
    <row r="67" spans="2:9" ht="34.5" customHeight="1">
      <c r="B67" s="53" t="s">
        <v>261</v>
      </c>
      <c r="C67" s="52" t="s">
        <v>262</v>
      </c>
      <c r="D67" s="49" t="s">
        <v>263</v>
      </c>
      <c r="E67" s="387"/>
      <c r="F67" s="59"/>
      <c r="G67" s="59"/>
      <c r="H67" s="558"/>
      <c r="I67" s="301"/>
    </row>
    <row r="68" spans="2:9" ht="34.5" customHeight="1">
      <c r="B68" s="55">
        <v>21</v>
      </c>
      <c r="C68" s="48" t="s">
        <v>264</v>
      </c>
      <c r="D68" s="49" t="s">
        <v>265</v>
      </c>
      <c r="E68" s="387"/>
      <c r="F68" s="59"/>
      <c r="G68" s="59"/>
      <c r="H68" s="558"/>
      <c r="I68" s="301"/>
    </row>
    <row r="69" spans="2:9" ht="34.5" customHeight="1">
      <c r="B69" s="55">
        <v>22</v>
      </c>
      <c r="C69" s="48" t="s">
        <v>266</v>
      </c>
      <c r="D69" s="49" t="s">
        <v>267</v>
      </c>
      <c r="E69" s="390">
        <v>1739</v>
      </c>
      <c r="F69" s="302">
        <v>1149</v>
      </c>
      <c r="G69" s="302">
        <v>1149</v>
      </c>
      <c r="H69" s="558">
        <v>1279.39</v>
      </c>
      <c r="I69" s="300">
        <f>H69/G69</f>
        <v>1.1134812880765885</v>
      </c>
    </row>
    <row r="70" spans="2:9" ht="34.5" customHeight="1">
      <c r="B70" s="55">
        <v>236</v>
      </c>
      <c r="C70" s="48" t="s">
        <v>268</v>
      </c>
      <c r="D70" s="49" t="s">
        <v>269</v>
      </c>
      <c r="E70" s="387"/>
      <c r="F70" s="59"/>
      <c r="G70" s="59"/>
      <c r="H70" s="558"/>
      <c r="I70" s="301"/>
    </row>
    <row r="71" spans="2:9" ht="34.5" customHeight="1">
      <c r="B71" s="55" t="s">
        <v>270</v>
      </c>
      <c r="C71" s="48" t="s">
        <v>271</v>
      </c>
      <c r="D71" s="49" t="s">
        <v>272</v>
      </c>
      <c r="E71" s="387"/>
      <c r="F71" s="59"/>
      <c r="G71" s="59"/>
      <c r="H71" s="558">
        <v>1134.94</v>
      </c>
      <c r="I71" s="301"/>
    </row>
    <row r="72" spans="2:9" ht="34.5" customHeight="1">
      <c r="B72" s="53" t="s">
        <v>273</v>
      </c>
      <c r="C72" s="52" t="s">
        <v>274</v>
      </c>
      <c r="D72" s="49" t="s">
        <v>275</v>
      </c>
      <c r="E72" s="387"/>
      <c r="F72" s="59"/>
      <c r="G72" s="59"/>
      <c r="H72" s="558"/>
      <c r="I72" s="301"/>
    </row>
    <row r="73" spans="2:9" ht="34.5" customHeight="1">
      <c r="B73" s="53" t="s">
        <v>276</v>
      </c>
      <c r="C73" s="52" t="s">
        <v>277</v>
      </c>
      <c r="D73" s="49" t="s">
        <v>278</v>
      </c>
      <c r="E73" s="387"/>
      <c r="F73" s="59"/>
      <c r="G73" s="59"/>
      <c r="H73" s="558"/>
      <c r="I73" s="301"/>
    </row>
    <row r="74" spans="2:9" ht="34.5" customHeight="1">
      <c r="B74" s="53" t="s">
        <v>279</v>
      </c>
      <c r="C74" s="52" t="s">
        <v>280</v>
      </c>
      <c r="D74" s="49" t="s">
        <v>281</v>
      </c>
      <c r="E74" s="387"/>
      <c r="F74" s="59"/>
      <c r="G74" s="59"/>
      <c r="H74" s="558"/>
      <c r="I74" s="301"/>
    </row>
    <row r="75" spans="2:9" ht="34.5" customHeight="1">
      <c r="B75" s="53" t="s">
        <v>282</v>
      </c>
      <c r="C75" s="52" t="s">
        <v>283</v>
      </c>
      <c r="D75" s="49" t="s">
        <v>284</v>
      </c>
      <c r="E75" s="387"/>
      <c r="F75" s="59"/>
      <c r="G75" s="59"/>
      <c r="H75" s="558"/>
      <c r="I75" s="301"/>
    </row>
    <row r="76" spans="2:9" ht="34.5" customHeight="1">
      <c r="B76" s="53" t="s">
        <v>285</v>
      </c>
      <c r="C76" s="52" t="s">
        <v>286</v>
      </c>
      <c r="D76" s="49" t="s">
        <v>287</v>
      </c>
      <c r="E76" s="387"/>
      <c r="F76" s="59"/>
      <c r="G76" s="59"/>
      <c r="H76" s="558">
        <v>1134.94</v>
      </c>
      <c r="I76" s="301"/>
    </row>
    <row r="77" spans="2:9" ht="34.5" customHeight="1">
      <c r="B77" s="55">
        <v>24</v>
      </c>
      <c r="C77" s="48" t="s">
        <v>288</v>
      </c>
      <c r="D77" s="49" t="s">
        <v>289</v>
      </c>
      <c r="E77" s="390">
        <v>1198</v>
      </c>
      <c r="F77" s="302">
        <v>5866</v>
      </c>
      <c r="G77" s="302">
        <v>5866</v>
      </c>
      <c r="H77" s="558">
        <v>881.78</v>
      </c>
      <c r="I77" s="300">
        <f>H77/G77</f>
        <v>0.15032049096488237</v>
      </c>
    </row>
    <row r="78" spans="2:9" ht="34.5" customHeight="1">
      <c r="B78" s="55">
        <v>27</v>
      </c>
      <c r="C78" s="48" t="s">
        <v>290</v>
      </c>
      <c r="D78" s="49" t="s">
        <v>291</v>
      </c>
      <c r="E78" s="390">
        <v>4965</v>
      </c>
      <c r="F78" s="302">
        <v>3244</v>
      </c>
      <c r="G78" s="302">
        <v>3244</v>
      </c>
      <c r="H78" s="558">
        <v>4166.94</v>
      </c>
      <c r="I78" s="300">
        <f>H78/G78</f>
        <v>1.2845067817509246</v>
      </c>
    </row>
    <row r="79" spans="2:9" ht="34.5" customHeight="1">
      <c r="B79" s="55" t="s">
        <v>292</v>
      </c>
      <c r="C79" s="48" t="s">
        <v>293</v>
      </c>
      <c r="D79" s="49" t="s">
        <v>294</v>
      </c>
      <c r="E79" s="390">
        <v>8732</v>
      </c>
      <c r="F79" s="302">
        <v>11535</v>
      </c>
      <c r="G79" s="302">
        <v>11535</v>
      </c>
      <c r="H79" s="558">
        <v>7922.36</v>
      </c>
      <c r="I79" s="300">
        <f>H79/G79</f>
        <v>0.6868105765062852</v>
      </c>
    </row>
    <row r="80" spans="2:9" ht="34.5" customHeight="1">
      <c r="B80" s="55"/>
      <c r="C80" s="48" t="s">
        <v>295</v>
      </c>
      <c r="D80" s="49" t="s">
        <v>296</v>
      </c>
      <c r="E80" s="390">
        <v>587201</v>
      </c>
      <c r="F80" s="302">
        <v>684361</v>
      </c>
      <c r="G80" s="302">
        <v>684361</v>
      </c>
      <c r="H80" s="558">
        <v>591698.13</v>
      </c>
      <c r="I80" s="300">
        <f>H80/G80</f>
        <v>0.8645994292485983</v>
      </c>
    </row>
    <row r="81" spans="2:9" ht="34.5" customHeight="1">
      <c r="B81" s="55">
        <v>88</v>
      </c>
      <c r="C81" s="48" t="s">
        <v>297</v>
      </c>
      <c r="D81" s="49" t="s">
        <v>298</v>
      </c>
      <c r="E81" s="390">
        <v>19779</v>
      </c>
      <c r="F81" s="302"/>
      <c r="G81" s="302"/>
      <c r="H81" s="558">
        <v>19779.43</v>
      </c>
      <c r="I81" s="300"/>
    </row>
    <row r="82" spans="2:9" ht="34.5" customHeight="1">
      <c r="B82" s="55"/>
      <c r="C82" s="48" t="s">
        <v>299</v>
      </c>
      <c r="D82" s="60"/>
      <c r="E82" s="390"/>
      <c r="F82" s="302"/>
      <c r="G82" s="302"/>
      <c r="H82" s="558" t="s">
        <v>889</v>
      </c>
      <c r="I82" s="300"/>
    </row>
    <row r="83" spans="2:9" ht="34.5" customHeight="1">
      <c r="B83" s="55"/>
      <c r="C83" s="48" t="s">
        <v>300</v>
      </c>
      <c r="D83" s="49" t="s">
        <v>301</v>
      </c>
      <c r="E83" s="390">
        <v>134012</v>
      </c>
      <c r="F83" s="302">
        <v>146622</v>
      </c>
      <c r="G83" s="302">
        <v>146622</v>
      </c>
      <c r="H83" s="558">
        <v>166175.76</v>
      </c>
      <c r="I83" s="300">
        <f>H83/G83</f>
        <v>1.133361705610345</v>
      </c>
    </row>
    <row r="84" spans="2:9" ht="34.5" customHeight="1">
      <c r="B84" s="55">
        <v>30</v>
      </c>
      <c r="C84" s="48" t="s">
        <v>302</v>
      </c>
      <c r="D84" s="49" t="s">
        <v>303</v>
      </c>
      <c r="E84" s="390">
        <v>20650</v>
      </c>
      <c r="F84" s="302">
        <v>26019</v>
      </c>
      <c r="G84" s="302">
        <v>26019</v>
      </c>
      <c r="H84" s="558">
        <v>56836.75</v>
      </c>
      <c r="I84" s="300">
        <f>H84/G84</f>
        <v>2.1844325300741767</v>
      </c>
    </row>
    <row r="85" spans="2:9" ht="34.5" customHeight="1">
      <c r="B85" s="53">
        <v>300</v>
      </c>
      <c r="C85" s="52" t="s">
        <v>304</v>
      </c>
      <c r="D85" s="49" t="s">
        <v>305</v>
      </c>
      <c r="E85" s="387"/>
      <c r="F85" s="59"/>
      <c r="G85" s="59"/>
      <c r="H85" s="558"/>
      <c r="I85" s="301"/>
    </row>
    <row r="86" spans="2:9" ht="34.5" customHeight="1">
      <c r="B86" s="53">
        <v>301</v>
      </c>
      <c r="C86" s="52" t="s">
        <v>306</v>
      </c>
      <c r="D86" s="49" t="s">
        <v>307</v>
      </c>
      <c r="E86" s="387"/>
      <c r="F86" s="59"/>
      <c r="G86" s="59"/>
      <c r="H86" s="558"/>
      <c r="I86" s="301"/>
    </row>
    <row r="87" spans="2:9" ht="34.5" customHeight="1">
      <c r="B87" s="53">
        <v>302</v>
      </c>
      <c r="C87" s="52" t="s">
        <v>308</v>
      </c>
      <c r="D87" s="49" t="s">
        <v>309</v>
      </c>
      <c r="E87" s="387"/>
      <c r="F87" s="59"/>
      <c r="G87" s="59"/>
      <c r="H87" s="558"/>
      <c r="I87" s="301"/>
    </row>
    <row r="88" spans="2:9" ht="34.5" customHeight="1">
      <c r="B88" s="53">
        <v>303</v>
      </c>
      <c r="C88" s="52" t="s">
        <v>310</v>
      </c>
      <c r="D88" s="49" t="s">
        <v>311</v>
      </c>
      <c r="E88" s="387">
        <v>20650</v>
      </c>
      <c r="F88" s="59">
        <v>26019</v>
      </c>
      <c r="G88" s="59">
        <v>26019</v>
      </c>
      <c r="H88" s="601">
        <v>56836.75</v>
      </c>
      <c r="I88" s="301">
        <f>H88/G88</f>
        <v>2.1844325300741767</v>
      </c>
    </row>
    <row r="89" spans="2:9" ht="34.5" customHeight="1">
      <c r="B89" s="53">
        <v>304</v>
      </c>
      <c r="C89" s="52" t="s">
        <v>312</v>
      </c>
      <c r="D89" s="49" t="s">
        <v>313</v>
      </c>
      <c r="E89" s="387"/>
      <c r="F89" s="59"/>
      <c r="G89" s="59"/>
      <c r="H89" s="558"/>
      <c r="I89" s="301"/>
    </row>
    <row r="90" spans="2:9" ht="34.5" customHeight="1">
      <c r="B90" s="53">
        <v>305</v>
      </c>
      <c r="C90" s="52" t="s">
        <v>314</v>
      </c>
      <c r="D90" s="49" t="s">
        <v>315</v>
      </c>
      <c r="E90" s="387"/>
      <c r="F90" s="59"/>
      <c r="G90" s="59"/>
      <c r="H90" s="558"/>
      <c r="I90" s="301"/>
    </row>
    <row r="91" spans="2:9" ht="34.5" customHeight="1">
      <c r="B91" s="53">
        <v>306</v>
      </c>
      <c r="C91" s="52" t="s">
        <v>316</v>
      </c>
      <c r="D91" s="49" t="s">
        <v>317</v>
      </c>
      <c r="E91" s="387"/>
      <c r="F91" s="59"/>
      <c r="G91" s="59"/>
      <c r="H91" s="558"/>
      <c r="I91" s="301"/>
    </row>
    <row r="92" spans="2:9" ht="34.5" customHeight="1">
      <c r="B92" s="53">
        <v>309</v>
      </c>
      <c r="C92" s="52" t="s">
        <v>318</v>
      </c>
      <c r="D92" s="49" t="s">
        <v>319</v>
      </c>
      <c r="E92" s="387"/>
      <c r="F92" s="59"/>
      <c r="G92" s="59"/>
      <c r="H92" s="558"/>
      <c r="I92" s="301"/>
    </row>
    <row r="93" spans="2:9" ht="34.5" customHeight="1">
      <c r="B93" s="55">
        <v>31</v>
      </c>
      <c r="C93" s="48" t="s">
        <v>320</v>
      </c>
      <c r="D93" s="49" t="s">
        <v>321</v>
      </c>
      <c r="E93" s="387"/>
      <c r="F93" s="59"/>
      <c r="G93" s="59"/>
      <c r="H93" s="558"/>
      <c r="I93" s="301"/>
    </row>
    <row r="94" spans="2:9" ht="34.5" customHeight="1">
      <c r="B94" s="55" t="s">
        <v>322</v>
      </c>
      <c r="C94" s="48" t="s">
        <v>323</v>
      </c>
      <c r="D94" s="49" t="s">
        <v>324</v>
      </c>
      <c r="E94" s="387"/>
      <c r="F94" s="59"/>
      <c r="G94" s="59"/>
      <c r="H94" s="558"/>
      <c r="I94" s="301"/>
    </row>
    <row r="95" spans="2:9" ht="34.5" customHeight="1">
      <c r="B95" s="55">
        <v>32</v>
      </c>
      <c r="C95" s="48" t="s">
        <v>325</v>
      </c>
      <c r="D95" s="49" t="s">
        <v>326</v>
      </c>
      <c r="E95" s="387"/>
      <c r="F95" s="59"/>
      <c r="G95" s="59"/>
      <c r="H95" s="558">
        <v>2553.07</v>
      </c>
      <c r="I95" s="301"/>
    </row>
    <row r="96" spans="2:9" ht="57.75" customHeight="1">
      <c r="B96" s="55">
        <v>330</v>
      </c>
      <c r="C96" s="48" t="s">
        <v>327</v>
      </c>
      <c r="D96" s="49" t="s">
        <v>328</v>
      </c>
      <c r="E96" s="387"/>
      <c r="F96" s="59"/>
      <c r="G96" s="59"/>
      <c r="H96" s="558"/>
      <c r="I96" s="301"/>
    </row>
    <row r="97" spans="2:9" ht="63" customHeight="1">
      <c r="B97" s="55" t="s">
        <v>329</v>
      </c>
      <c r="C97" s="48" t="s">
        <v>330</v>
      </c>
      <c r="D97" s="49" t="s">
        <v>331</v>
      </c>
      <c r="E97" s="387"/>
      <c r="F97" s="59"/>
      <c r="G97" s="59"/>
      <c r="H97" s="558"/>
      <c r="I97" s="301"/>
    </row>
    <row r="98" spans="2:9" ht="62.25" customHeight="1">
      <c r="B98" s="55" t="s">
        <v>329</v>
      </c>
      <c r="C98" s="48" t="s">
        <v>332</v>
      </c>
      <c r="D98" s="49" t="s">
        <v>333</v>
      </c>
      <c r="E98" s="387"/>
      <c r="F98" s="59"/>
      <c r="G98" s="59"/>
      <c r="H98" s="558"/>
      <c r="I98" s="301"/>
    </row>
    <row r="99" spans="2:9" ht="34.5" customHeight="1">
      <c r="B99" s="55">
        <v>34</v>
      </c>
      <c r="C99" s="48" t="s">
        <v>334</v>
      </c>
      <c r="D99" s="49" t="s">
        <v>335</v>
      </c>
      <c r="E99" s="390">
        <v>123473</v>
      </c>
      <c r="F99" s="302">
        <v>120603</v>
      </c>
      <c r="G99" s="302">
        <v>120603</v>
      </c>
      <c r="H99" s="558">
        <v>106785.94</v>
      </c>
      <c r="I99" s="300">
        <f>H99/G99</f>
        <v>0.8854335298458579</v>
      </c>
    </row>
    <row r="100" spans="2:9" ht="34.5" customHeight="1">
      <c r="B100" s="53">
        <v>340</v>
      </c>
      <c r="C100" s="52" t="s">
        <v>336</v>
      </c>
      <c r="D100" s="49" t="s">
        <v>337</v>
      </c>
      <c r="E100" s="387">
        <v>85839</v>
      </c>
      <c r="F100" s="59">
        <v>59625</v>
      </c>
      <c r="G100" s="59">
        <v>59625</v>
      </c>
      <c r="H100" s="601">
        <v>70621.82</v>
      </c>
      <c r="I100" s="301">
        <f>H100/G100</f>
        <v>1.1844330398322853</v>
      </c>
    </row>
    <row r="101" spans="2:9" ht="34.5" customHeight="1">
      <c r="B101" s="53">
        <v>341</v>
      </c>
      <c r="C101" s="52" t="s">
        <v>338</v>
      </c>
      <c r="D101" s="49" t="s">
        <v>339</v>
      </c>
      <c r="E101" s="387">
        <v>37634</v>
      </c>
      <c r="F101" s="59">
        <v>60978</v>
      </c>
      <c r="G101" s="59">
        <v>60978</v>
      </c>
      <c r="H101" s="601">
        <v>36164.12</v>
      </c>
      <c r="I101" s="301">
        <f>H101/G101</f>
        <v>0.5930683197218669</v>
      </c>
    </row>
    <row r="102" spans="2:9" ht="34.5" customHeight="1">
      <c r="B102" s="55"/>
      <c r="C102" s="48" t="s">
        <v>340</v>
      </c>
      <c r="D102" s="49" t="s">
        <v>341</v>
      </c>
      <c r="E102" s="387"/>
      <c r="F102" s="59"/>
      <c r="G102" s="59"/>
      <c r="H102" s="558"/>
      <c r="I102" s="301"/>
    </row>
    <row r="103" spans="2:9" ht="34.5" customHeight="1">
      <c r="B103" s="55">
        <v>35</v>
      </c>
      <c r="C103" s="48" t="s">
        <v>342</v>
      </c>
      <c r="D103" s="49" t="s">
        <v>343</v>
      </c>
      <c r="E103" s="390">
        <v>10111</v>
      </c>
      <c r="F103" s="302"/>
      <c r="G103" s="302"/>
      <c r="H103" s="558"/>
      <c r="I103" s="301"/>
    </row>
    <row r="104" spans="2:9" ht="34.5" customHeight="1">
      <c r="B104" s="53">
        <v>350</v>
      </c>
      <c r="C104" s="52" t="s">
        <v>344</v>
      </c>
      <c r="D104" s="49" t="s">
        <v>345</v>
      </c>
      <c r="E104" s="387">
        <v>10111</v>
      </c>
      <c r="F104" s="59"/>
      <c r="G104" s="59"/>
      <c r="H104" s="558"/>
      <c r="I104" s="301"/>
    </row>
    <row r="105" spans="2:9" ht="34.5" customHeight="1">
      <c r="B105" s="53">
        <v>351</v>
      </c>
      <c r="C105" s="52" t="s">
        <v>346</v>
      </c>
      <c r="D105" s="49" t="s">
        <v>347</v>
      </c>
      <c r="E105" s="387"/>
      <c r="F105" s="59"/>
      <c r="G105" s="59"/>
      <c r="H105" s="558"/>
      <c r="I105" s="301"/>
    </row>
    <row r="106" spans="2:9" ht="34.5" customHeight="1">
      <c r="B106" s="55"/>
      <c r="C106" s="48" t="s">
        <v>348</v>
      </c>
      <c r="D106" s="49" t="s">
        <v>349</v>
      </c>
      <c r="E106" s="390">
        <v>247438</v>
      </c>
      <c r="F106" s="302">
        <v>392392</v>
      </c>
      <c r="G106" s="302">
        <v>392392</v>
      </c>
      <c r="H106" s="558">
        <v>198140.28</v>
      </c>
      <c r="I106" s="300">
        <f>H106/G106</f>
        <v>0.5049549430161675</v>
      </c>
    </row>
    <row r="107" spans="2:9" ht="34.5" customHeight="1">
      <c r="B107" s="55">
        <v>40</v>
      </c>
      <c r="C107" s="48" t="s">
        <v>350</v>
      </c>
      <c r="D107" s="49" t="s">
        <v>351</v>
      </c>
      <c r="E107" s="390"/>
      <c r="F107" s="302"/>
      <c r="G107" s="302"/>
      <c r="H107" s="558"/>
      <c r="I107" s="300"/>
    </row>
    <row r="108" spans="2:9" ht="34.5" customHeight="1">
      <c r="B108" s="53">
        <v>400</v>
      </c>
      <c r="C108" s="52" t="s">
        <v>352</v>
      </c>
      <c r="D108" s="49" t="s">
        <v>353</v>
      </c>
      <c r="E108" s="387"/>
      <c r="F108" s="59"/>
      <c r="G108" s="59"/>
      <c r="H108" s="558"/>
      <c r="I108" s="301"/>
    </row>
    <row r="109" spans="2:9" ht="34.5" customHeight="1">
      <c r="B109" s="53">
        <v>401</v>
      </c>
      <c r="C109" s="52" t="s">
        <v>354</v>
      </c>
      <c r="D109" s="49" t="s">
        <v>355</v>
      </c>
      <c r="E109" s="387"/>
      <c r="F109" s="59"/>
      <c r="G109" s="59"/>
      <c r="H109" s="558"/>
      <c r="I109" s="301"/>
    </row>
    <row r="110" spans="2:9" ht="34.5" customHeight="1">
      <c r="B110" s="53">
        <v>403</v>
      </c>
      <c r="C110" s="52" t="s">
        <v>356</v>
      </c>
      <c r="D110" s="49" t="s">
        <v>357</v>
      </c>
      <c r="E110" s="387"/>
      <c r="F110" s="59"/>
      <c r="G110" s="59"/>
      <c r="H110" s="558"/>
      <c r="I110" s="301"/>
    </row>
    <row r="111" spans="2:9" ht="34.5" customHeight="1">
      <c r="B111" s="53">
        <v>404</v>
      </c>
      <c r="C111" s="52" t="s">
        <v>358</v>
      </c>
      <c r="D111" s="49" t="s">
        <v>359</v>
      </c>
      <c r="E111" s="387"/>
      <c r="F111" s="59"/>
      <c r="G111" s="59"/>
      <c r="H111" s="558"/>
      <c r="I111" s="301"/>
    </row>
    <row r="112" spans="2:9" ht="34.5" customHeight="1">
      <c r="B112" s="53">
        <v>405</v>
      </c>
      <c r="C112" s="52" t="s">
        <v>360</v>
      </c>
      <c r="D112" s="49" t="s">
        <v>361</v>
      </c>
      <c r="E112" s="387"/>
      <c r="F112" s="59"/>
      <c r="G112" s="59"/>
      <c r="H112" s="558"/>
      <c r="I112" s="301"/>
    </row>
    <row r="113" spans="2:9" ht="34.5" customHeight="1">
      <c r="B113" s="53" t="s">
        <v>362</v>
      </c>
      <c r="C113" s="52" t="s">
        <v>363</v>
      </c>
      <c r="D113" s="49" t="s">
        <v>364</v>
      </c>
      <c r="E113" s="387"/>
      <c r="F113" s="59"/>
      <c r="G113" s="59"/>
      <c r="H113" s="558"/>
      <c r="I113" s="301"/>
    </row>
    <row r="114" spans="2:9" ht="34.5" customHeight="1">
      <c r="B114" s="55">
        <v>41</v>
      </c>
      <c r="C114" s="48" t="s">
        <v>365</v>
      </c>
      <c r="D114" s="49" t="s">
        <v>366</v>
      </c>
      <c r="E114" s="390">
        <v>247438</v>
      </c>
      <c r="F114" s="302">
        <v>392392</v>
      </c>
      <c r="G114" s="302">
        <v>392392</v>
      </c>
      <c r="H114" s="558">
        <v>198140.28</v>
      </c>
      <c r="I114" s="300">
        <f>H114/G114</f>
        <v>0.5049549430161675</v>
      </c>
    </row>
    <row r="115" spans="2:9" ht="34.5" customHeight="1">
      <c r="B115" s="53">
        <v>410</v>
      </c>
      <c r="C115" s="52" t="s">
        <v>367</v>
      </c>
      <c r="D115" s="49" t="s">
        <v>368</v>
      </c>
      <c r="E115" s="387"/>
      <c r="F115" s="59"/>
      <c r="G115" s="59"/>
      <c r="H115" s="558"/>
      <c r="I115" s="301"/>
    </row>
    <row r="116" spans="2:9" ht="34.5" customHeight="1">
      <c r="B116" s="53">
        <v>411</v>
      </c>
      <c r="C116" s="52" t="s">
        <v>369</v>
      </c>
      <c r="D116" s="49" t="s">
        <v>370</v>
      </c>
      <c r="E116" s="387"/>
      <c r="F116" s="59"/>
      <c r="G116" s="59"/>
      <c r="H116" s="558"/>
      <c r="I116" s="301"/>
    </row>
    <row r="117" spans="2:9" ht="34.5" customHeight="1">
      <c r="B117" s="53">
        <v>412</v>
      </c>
      <c r="C117" s="52" t="s">
        <v>371</v>
      </c>
      <c r="D117" s="49" t="s">
        <v>372</v>
      </c>
      <c r="E117" s="387"/>
      <c r="F117" s="59"/>
      <c r="G117" s="59"/>
      <c r="H117" s="558"/>
      <c r="I117" s="301"/>
    </row>
    <row r="118" spans="2:9" ht="34.5" customHeight="1">
      <c r="B118" s="53">
        <v>413</v>
      </c>
      <c r="C118" s="52" t="s">
        <v>373</v>
      </c>
      <c r="D118" s="49" t="s">
        <v>374</v>
      </c>
      <c r="E118" s="387"/>
      <c r="F118" s="59"/>
      <c r="G118" s="59"/>
      <c r="H118" s="558"/>
      <c r="I118" s="301"/>
    </row>
    <row r="119" spans="2:9" ht="34.5" customHeight="1">
      <c r="B119" s="53">
        <v>414</v>
      </c>
      <c r="C119" s="52" t="s">
        <v>375</v>
      </c>
      <c r="D119" s="49" t="s">
        <v>376</v>
      </c>
      <c r="E119" s="387"/>
      <c r="F119" s="59"/>
      <c r="G119" s="59"/>
      <c r="H119" s="558"/>
      <c r="I119" s="301"/>
    </row>
    <row r="120" spans="2:9" ht="34.5" customHeight="1">
      <c r="B120" s="53">
        <v>415</v>
      </c>
      <c r="C120" s="52" t="s">
        <v>377</v>
      </c>
      <c r="D120" s="49" t="s">
        <v>378</v>
      </c>
      <c r="E120" s="387">
        <v>247438</v>
      </c>
      <c r="F120" s="59">
        <v>392392</v>
      </c>
      <c r="G120" s="59">
        <v>392392</v>
      </c>
      <c r="H120" s="601">
        <v>198140.28</v>
      </c>
      <c r="I120" s="301">
        <f>H120/G120</f>
        <v>0.5049549430161675</v>
      </c>
    </row>
    <row r="121" spans="2:9" ht="34.5" customHeight="1">
      <c r="B121" s="53">
        <v>416</v>
      </c>
      <c r="C121" s="52" t="s">
        <v>379</v>
      </c>
      <c r="D121" s="49" t="s">
        <v>380</v>
      </c>
      <c r="E121" s="387"/>
      <c r="F121" s="59"/>
      <c r="G121" s="59"/>
      <c r="H121" s="558"/>
      <c r="I121" s="301"/>
    </row>
    <row r="122" spans="2:9" ht="34.5" customHeight="1">
      <c r="B122" s="53">
        <v>419</v>
      </c>
      <c r="C122" s="52" t="s">
        <v>381</v>
      </c>
      <c r="D122" s="49" t="s">
        <v>382</v>
      </c>
      <c r="E122" s="387"/>
      <c r="F122" s="59"/>
      <c r="G122" s="59"/>
      <c r="H122" s="558"/>
      <c r="I122" s="301"/>
    </row>
    <row r="123" spans="2:9" ht="34.5" customHeight="1">
      <c r="B123" s="55">
        <v>498</v>
      </c>
      <c r="C123" s="48" t="s">
        <v>383</v>
      </c>
      <c r="D123" s="49" t="s">
        <v>384</v>
      </c>
      <c r="E123" s="387"/>
      <c r="F123" s="59"/>
      <c r="G123" s="59"/>
      <c r="H123" s="558"/>
      <c r="I123" s="301"/>
    </row>
    <row r="124" spans="2:9" ht="34.5" customHeight="1">
      <c r="B124" s="55" t="s">
        <v>385</v>
      </c>
      <c r="C124" s="48" t="s">
        <v>386</v>
      </c>
      <c r="D124" s="49" t="s">
        <v>387</v>
      </c>
      <c r="E124" s="390">
        <v>205751</v>
      </c>
      <c r="F124" s="302">
        <v>145347</v>
      </c>
      <c r="G124" s="302">
        <v>145347</v>
      </c>
      <c r="H124" s="558">
        <v>227382.09</v>
      </c>
      <c r="I124" s="300">
        <f>H124/G124</f>
        <v>1.5644085533241139</v>
      </c>
    </row>
    <row r="125" spans="2:9" ht="34.5" customHeight="1">
      <c r="B125" s="55">
        <v>42</v>
      </c>
      <c r="C125" s="48" t="s">
        <v>388</v>
      </c>
      <c r="D125" s="49" t="s">
        <v>389</v>
      </c>
      <c r="E125" s="390">
        <v>50958</v>
      </c>
      <c r="F125" s="302"/>
      <c r="G125" s="302"/>
      <c r="H125" s="558">
        <v>72415.6</v>
      </c>
      <c r="I125" s="300"/>
    </row>
    <row r="126" spans="2:9" ht="34.5" customHeight="1">
      <c r="B126" s="53">
        <v>420</v>
      </c>
      <c r="C126" s="52" t="s">
        <v>390</v>
      </c>
      <c r="D126" s="49" t="s">
        <v>391</v>
      </c>
      <c r="E126" s="387"/>
      <c r="F126" s="59"/>
      <c r="G126" s="59"/>
      <c r="H126" s="558"/>
      <c r="I126" s="301"/>
    </row>
    <row r="127" spans="2:9" ht="34.5" customHeight="1">
      <c r="B127" s="53">
        <v>421</v>
      </c>
      <c r="C127" s="52" t="s">
        <v>392</v>
      </c>
      <c r="D127" s="49" t="s">
        <v>393</v>
      </c>
      <c r="E127" s="387"/>
      <c r="F127" s="59"/>
      <c r="G127" s="59"/>
      <c r="H127" s="558"/>
      <c r="I127" s="301"/>
    </row>
    <row r="128" spans="2:9" ht="34.5" customHeight="1">
      <c r="B128" s="53">
        <v>422</v>
      </c>
      <c r="C128" s="52" t="s">
        <v>280</v>
      </c>
      <c r="D128" s="49" t="s">
        <v>394</v>
      </c>
      <c r="E128" s="387">
        <v>1</v>
      </c>
      <c r="F128" s="59"/>
      <c r="G128" s="59"/>
      <c r="H128" s="601">
        <v>23.58</v>
      </c>
      <c r="I128" s="301"/>
    </row>
    <row r="129" spans="2:9" ht="34.5" customHeight="1">
      <c r="B129" s="53">
        <v>423</v>
      </c>
      <c r="C129" s="52" t="s">
        <v>283</v>
      </c>
      <c r="D129" s="49" t="s">
        <v>395</v>
      </c>
      <c r="E129" s="387"/>
      <c r="F129" s="59"/>
      <c r="G129" s="59"/>
      <c r="H129" s="558"/>
      <c r="I129" s="301"/>
    </row>
    <row r="130" spans="2:9" ht="34.5" customHeight="1">
      <c r="B130" s="53">
        <v>427</v>
      </c>
      <c r="C130" s="52" t="s">
        <v>396</v>
      </c>
      <c r="D130" s="49" t="s">
        <v>397</v>
      </c>
      <c r="E130" s="387"/>
      <c r="F130" s="59"/>
      <c r="G130" s="59"/>
      <c r="H130" s="558"/>
      <c r="I130" s="301"/>
    </row>
    <row r="131" spans="2:9" ht="34.5" customHeight="1">
      <c r="B131" s="53" t="s">
        <v>398</v>
      </c>
      <c r="C131" s="52" t="s">
        <v>399</v>
      </c>
      <c r="D131" s="49" t="s">
        <v>400</v>
      </c>
      <c r="E131" s="387">
        <v>50957</v>
      </c>
      <c r="F131" s="59"/>
      <c r="G131" s="59"/>
      <c r="H131" s="601">
        <v>72392.02</v>
      </c>
      <c r="I131" s="301"/>
    </row>
    <row r="132" spans="2:9" ht="34.5" customHeight="1">
      <c r="B132" s="55">
        <v>430</v>
      </c>
      <c r="C132" s="48" t="s">
        <v>401</v>
      </c>
      <c r="D132" s="49" t="s">
        <v>402</v>
      </c>
      <c r="E132" s="390">
        <v>1258</v>
      </c>
      <c r="F132" s="59"/>
      <c r="G132" s="59"/>
      <c r="H132" s="558">
        <v>85</v>
      </c>
      <c r="I132" s="301"/>
    </row>
    <row r="133" spans="2:9" ht="34.5" customHeight="1">
      <c r="B133" s="55" t="s">
        <v>403</v>
      </c>
      <c r="C133" s="48" t="s">
        <v>404</v>
      </c>
      <c r="D133" s="49" t="s">
        <v>405</v>
      </c>
      <c r="E133" s="390">
        <v>145106</v>
      </c>
      <c r="F133" s="302">
        <v>74268</v>
      </c>
      <c r="G133" s="302">
        <v>74268</v>
      </c>
      <c r="H133" s="558">
        <v>144467.89</v>
      </c>
      <c r="I133" s="300">
        <f>H133/G133</f>
        <v>1.9452239187806324</v>
      </c>
    </row>
    <row r="134" spans="2:9" ht="34.5" customHeight="1">
      <c r="B134" s="53">
        <v>431</v>
      </c>
      <c r="C134" s="52" t="s">
        <v>406</v>
      </c>
      <c r="D134" s="49" t="s">
        <v>407</v>
      </c>
      <c r="E134" s="387"/>
      <c r="F134" s="59"/>
      <c r="G134" s="59"/>
      <c r="H134" s="558"/>
      <c r="I134" s="301"/>
    </row>
    <row r="135" spans="2:9" ht="34.5" customHeight="1">
      <c r="B135" s="53">
        <v>432</v>
      </c>
      <c r="C135" s="52" t="s">
        <v>408</v>
      </c>
      <c r="D135" s="49" t="s">
        <v>409</v>
      </c>
      <c r="E135" s="387"/>
      <c r="F135" s="59"/>
      <c r="G135" s="59"/>
      <c r="H135" s="558"/>
      <c r="I135" s="301"/>
    </row>
    <row r="136" spans="2:9" ht="34.5" customHeight="1">
      <c r="B136" s="53">
        <v>433</v>
      </c>
      <c r="C136" s="52" t="s">
        <v>410</v>
      </c>
      <c r="D136" s="49" t="s">
        <v>411</v>
      </c>
      <c r="E136" s="387"/>
      <c r="F136" s="59"/>
      <c r="G136" s="59"/>
      <c r="H136" s="558"/>
      <c r="I136" s="301"/>
    </row>
    <row r="137" spans="2:9" ht="34.5" customHeight="1">
      <c r="B137" s="53">
        <v>434</v>
      </c>
      <c r="C137" s="52" t="s">
        <v>412</v>
      </c>
      <c r="D137" s="49" t="s">
        <v>413</v>
      </c>
      <c r="E137" s="387"/>
      <c r="F137" s="59"/>
      <c r="G137" s="59"/>
      <c r="H137" s="558"/>
      <c r="I137" s="301"/>
    </row>
    <row r="138" spans="2:9" ht="34.5" customHeight="1">
      <c r="B138" s="53">
        <v>435</v>
      </c>
      <c r="C138" s="52" t="s">
        <v>414</v>
      </c>
      <c r="D138" s="49" t="s">
        <v>415</v>
      </c>
      <c r="E138" s="387">
        <v>144443</v>
      </c>
      <c r="F138" s="59">
        <v>73433</v>
      </c>
      <c r="G138" s="59">
        <v>73433</v>
      </c>
      <c r="H138" s="601">
        <v>143805.39</v>
      </c>
      <c r="I138" s="301">
        <f>H138/G138</f>
        <v>1.9583210545667482</v>
      </c>
    </row>
    <row r="139" spans="2:9" ht="34.5" customHeight="1">
      <c r="B139" s="53">
        <v>436</v>
      </c>
      <c r="C139" s="52" t="s">
        <v>416</v>
      </c>
      <c r="D139" s="49" t="s">
        <v>417</v>
      </c>
      <c r="E139" s="387"/>
      <c r="F139" s="59"/>
      <c r="G139" s="59"/>
      <c r="H139" s="601"/>
      <c r="I139" s="301"/>
    </row>
    <row r="140" spans="2:9" ht="34.5" customHeight="1">
      <c r="B140" s="53">
        <v>439</v>
      </c>
      <c r="C140" s="52" t="s">
        <v>418</v>
      </c>
      <c r="D140" s="49" t="s">
        <v>419</v>
      </c>
      <c r="E140" s="387">
        <v>663</v>
      </c>
      <c r="F140" s="59">
        <v>835</v>
      </c>
      <c r="G140" s="59">
        <v>835</v>
      </c>
      <c r="H140" s="601">
        <v>662.68</v>
      </c>
      <c r="I140" s="301">
        <f aca="true" t="shared" si="0" ref="I140:I146">H140/G140</f>
        <v>0.79362874251497</v>
      </c>
    </row>
    <row r="141" spans="2:9" ht="34.5" customHeight="1">
      <c r="B141" s="55" t="s">
        <v>420</v>
      </c>
      <c r="C141" s="48" t="s">
        <v>421</v>
      </c>
      <c r="D141" s="49" t="s">
        <v>422</v>
      </c>
      <c r="E141" s="390">
        <v>2379</v>
      </c>
      <c r="F141" s="302">
        <v>5663</v>
      </c>
      <c r="G141" s="302">
        <v>5663</v>
      </c>
      <c r="H141" s="558">
        <v>2452.26</v>
      </c>
      <c r="I141" s="300">
        <f t="shared" si="0"/>
        <v>0.4330319618576727</v>
      </c>
    </row>
    <row r="142" spans="2:9" ht="34.5" customHeight="1">
      <c r="B142" s="55">
        <v>47</v>
      </c>
      <c r="C142" s="48" t="s">
        <v>423</v>
      </c>
      <c r="D142" s="49" t="s">
        <v>424</v>
      </c>
      <c r="E142" s="390"/>
      <c r="F142" s="302">
        <v>65</v>
      </c>
      <c r="G142" s="302">
        <v>65</v>
      </c>
      <c r="H142" s="558"/>
      <c r="I142" s="300">
        <f t="shared" si="0"/>
        <v>0</v>
      </c>
    </row>
    <row r="143" spans="2:9" ht="34.5" customHeight="1">
      <c r="B143" s="55">
        <v>48</v>
      </c>
      <c r="C143" s="48" t="s">
        <v>425</v>
      </c>
      <c r="D143" s="49" t="s">
        <v>426</v>
      </c>
      <c r="E143" s="390">
        <v>2500</v>
      </c>
      <c r="F143" s="302"/>
      <c r="G143" s="302"/>
      <c r="H143" s="558">
        <v>4411.27</v>
      </c>
      <c r="I143" s="300"/>
    </row>
    <row r="144" spans="2:9" ht="34.5" customHeight="1">
      <c r="B144" s="55" t="s">
        <v>427</v>
      </c>
      <c r="C144" s="48" t="s">
        <v>428</v>
      </c>
      <c r="D144" s="49" t="s">
        <v>429</v>
      </c>
      <c r="E144" s="390">
        <v>3550</v>
      </c>
      <c r="F144" s="302">
        <v>65351</v>
      </c>
      <c r="G144" s="302">
        <v>65351</v>
      </c>
      <c r="H144" s="558">
        <v>3549.89</v>
      </c>
      <c r="I144" s="300">
        <f t="shared" si="0"/>
        <v>0.05432036235099692</v>
      </c>
    </row>
    <row r="145" spans="2:9" ht="53.25" customHeight="1">
      <c r="B145" s="55"/>
      <c r="C145" s="48" t="s">
        <v>430</v>
      </c>
      <c r="D145" s="49" t="s">
        <v>431</v>
      </c>
      <c r="E145" s="390"/>
      <c r="F145" s="302"/>
      <c r="G145" s="302"/>
      <c r="H145" s="558"/>
      <c r="I145" s="300"/>
    </row>
    <row r="146" spans="2:9" ht="34.5" customHeight="1">
      <c r="B146" s="55"/>
      <c r="C146" s="48" t="s">
        <v>432</v>
      </c>
      <c r="D146" s="49" t="s">
        <v>433</v>
      </c>
      <c r="E146" s="390">
        <v>587201</v>
      </c>
      <c r="F146" s="302">
        <v>684361</v>
      </c>
      <c r="G146" s="302">
        <v>684361</v>
      </c>
      <c r="H146" s="558">
        <v>591698.13</v>
      </c>
      <c r="I146" s="300">
        <f t="shared" si="0"/>
        <v>0.8645994292485983</v>
      </c>
    </row>
    <row r="147" spans="2:9" ht="34.5" customHeight="1" thickBot="1">
      <c r="B147" s="61">
        <v>89</v>
      </c>
      <c r="C147" s="62" t="s">
        <v>434</v>
      </c>
      <c r="D147" s="63" t="s">
        <v>435</v>
      </c>
      <c r="E147" s="391">
        <v>19779</v>
      </c>
      <c r="F147" s="303"/>
      <c r="G147" s="303"/>
      <c r="H147" s="558">
        <v>19779.43</v>
      </c>
      <c r="I147" s="304"/>
    </row>
    <row r="148" ht="18.75">
      <c r="H148" s="559"/>
    </row>
    <row r="149" spans="2:9" ht="18.75">
      <c r="B149" s="1" t="s">
        <v>98</v>
      </c>
      <c r="C149" s="1"/>
      <c r="D149" s="1"/>
      <c r="E149" s="64"/>
      <c r="F149" s="29"/>
      <c r="G149" s="20" t="s">
        <v>99</v>
      </c>
      <c r="H149" s="30"/>
      <c r="I149" s="20"/>
    </row>
    <row r="150" spans="2:9" ht="18.75">
      <c r="B150" s="1"/>
      <c r="C150" s="1"/>
      <c r="D150" s="64" t="s">
        <v>100</v>
      </c>
      <c r="E150" s="1"/>
      <c r="F150" s="1"/>
      <c r="G150" s="1"/>
      <c r="H150" s="1"/>
      <c r="I150" s="1"/>
    </row>
  </sheetData>
  <sheetProtection selectLockedCells="1" selectUnlockedCells="1"/>
  <mergeCells count="8">
    <mergeCell ref="B5:I5"/>
    <mergeCell ref="B7:B8"/>
    <mergeCell ref="C7:C8"/>
    <mergeCell ref="D7:D8"/>
    <mergeCell ref="E7:E8"/>
    <mergeCell ref="F7:F8"/>
    <mergeCell ref="G7:H7"/>
    <mergeCell ref="I7:I8"/>
  </mergeCells>
  <printOptions/>
  <pageMargins left="0.7480314960629921" right="0.7480314960629921" top="0.984251968503937" bottom="0.984251968503937" header="0.5118110236220472" footer="0.5118110236220472"/>
  <pageSetup fitToHeight="0" horizontalDpi="300" verticalDpi="300" orientation="landscape" scale="50" r:id="rId1"/>
</worksheet>
</file>

<file path=xl/worksheets/sheet3.xml><?xml version="1.0" encoding="utf-8"?>
<worksheet xmlns="http://schemas.openxmlformats.org/spreadsheetml/2006/main" xmlns:r="http://schemas.openxmlformats.org/officeDocument/2006/relationships">
  <sheetPr>
    <tabColor indexed="9"/>
  </sheetPr>
  <dimension ref="B1:L66"/>
  <sheetViews>
    <sheetView zoomScale="75" zoomScaleNormal="75" zoomScalePageLayoutView="0" workbookViewId="0" topLeftCell="A1">
      <selection activeCell="I65" sqref="I65"/>
    </sheetView>
  </sheetViews>
  <sheetFormatPr defaultColWidth="9.140625" defaultRowHeight="12.75"/>
  <cols>
    <col min="1" max="1" width="9.140625" style="65" customWidth="1"/>
    <col min="2" max="2" width="13.00390625" style="65" customWidth="1"/>
    <col min="3" max="3" width="78.140625" style="65" customWidth="1"/>
    <col min="4" max="4" width="7.00390625" style="65" customWidth="1"/>
    <col min="5" max="5" width="23.421875" style="65" customWidth="1"/>
    <col min="6" max="6" width="25.00390625" style="65" customWidth="1"/>
    <col min="7" max="7" width="25.28125" style="65" customWidth="1"/>
    <col min="8" max="8" width="25.57421875" style="65" customWidth="1"/>
    <col min="9" max="9" width="26.421875" style="65" customWidth="1"/>
    <col min="10" max="16384" width="9.140625" style="65" customWidth="1"/>
  </cols>
  <sheetData>
    <row r="1" ht="15.75">
      <c r="I1" s="2" t="s">
        <v>436</v>
      </c>
    </row>
    <row r="2" spans="2:4" ht="18.75">
      <c r="B2" s="66" t="s">
        <v>770</v>
      </c>
      <c r="C2" s="67"/>
      <c r="D2" s="67"/>
    </row>
    <row r="3" spans="2:4" ht="18.75">
      <c r="B3" s="66" t="s">
        <v>771</v>
      </c>
      <c r="C3" s="67"/>
      <c r="D3" s="67"/>
    </row>
    <row r="4" ht="24.75" customHeight="1">
      <c r="I4" s="2"/>
    </row>
    <row r="5" spans="2:9" s="68" customFormat="1" ht="24.75" customHeight="1">
      <c r="B5" s="657" t="s">
        <v>437</v>
      </c>
      <c r="C5" s="657"/>
      <c r="D5" s="657"/>
      <c r="E5" s="657"/>
      <c r="F5" s="657"/>
      <c r="G5" s="657"/>
      <c r="H5" s="657"/>
      <c r="I5" s="657"/>
    </row>
    <row r="6" spans="2:9" s="68" customFormat="1" ht="24.75" customHeight="1">
      <c r="B6" s="658" t="s">
        <v>871</v>
      </c>
      <c r="C6" s="658"/>
      <c r="D6" s="658"/>
      <c r="E6" s="658"/>
      <c r="F6" s="658"/>
      <c r="G6" s="658"/>
      <c r="H6" s="658"/>
      <c r="I6" s="658"/>
    </row>
    <row r="7" ht="18.75" customHeight="1">
      <c r="I7" s="69" t="s">
        <v>438</v>
      </c>
    </row>
    <row r="8" spans="2:9" ht="30.75" customHeight="1" thickBot="1">
      <c r="B8" s="659"/>
      <c r="C8" s="660" t="s">
        <v>3</v>
      </c>
      <c r="D8" s="660" t="s">
        <v>103</v>
      </c>
      <c r="E8" s="662" t="s">
        <v>825</v>
      </c>
      <c r="F8" s="662" t="s">
        <v>826</v>
      </c>
      <c r="G8" s="664" t="s">
        <v>872</v>
      </c>
      <c r="H8" s="664"/>
      <c r="I8" s="665" t="s">
        <v>867</v>
      </c>
    </row>
    <row r="9" spans="2:9" ht="39.75" customHeight="1" thickBot="1">
      <c r="B9" s="659"/>
      <c r="C9" s="661"/>
      <c r="D9" s="661"/>
      <c r="E9" s="663"/>
      <c r="F9" s="663"/>
      <c r="G9" s="345" t="s">
        <v>5</v>
      </c>
      <c r="H9" s="346" t="s">
        <v>6</v>
      </c>
      <c r="I9" s="666"/>
    </row>
    <row r="10" spans="2:9" ht="31.5" customHeight="1">
      <c r="B10" s="342">
        <v>1</v>
      </c>
      <c r="C10" s="347" t="s">
        <v>439</v>
      </c>
      <c r="D10" s="348"/>
      <c r="E10" s="349"/>
      <c r="F10" s="349"/>
      <c r="G10" s="349"/>
      <c r="H10" s="349"/>
      <c r="I10" s="350"/>
    </row>
    <row r="11" spans="2:9" ht="31.5" customHeight="1">
      <c r="B11" s="343">
        <v>2</v>
      </c>
      <c r="C11" s="351" t="s">
        <v>440</v>
      </c>
      <c r="D11" s="70">
        <v>3001</v>
      </c>
      <c r="E11" s="398">
        <v>294743</v>
      </c>
      <c r="F11" s="397">
        <v>286807</v>
      </c>
      <c r="G11" s="397">
        <v>286807</v>
      </c>
      <c r="H11" s="397">
        <f>SUM(H12:H14)</f>
        <v>338852</v>
      </c>
      <c r="I11" s="415">
        <f>H11/G11</f>
        <v>1.1814634928715129</v>
      </c>
    </row>
    <row r="12" spans="2:9" ht="31.5" customHeight="1">
      <c r="B12" s="343">
        <v>3</v>
      </c>
      <c r="C12" s="352" t="s">
        <v>441</v>
      </c>
      <c r="D12" s="70">
        <v>3002</v>
      </c>
      <c r="E12" s="398">
        <v>267658</v>
      </c>
      <c r="F12" s="398">
        <v>267162</v>
      </c>
      <c r="G12" s="398">
        <v>267162</v>
      </c>
      <c r="H12" s="398">
        <v>325172</v>
      </c>
      <c r="I12" s="416">
        <f>H12/G12</f>
        <v>1.217134173273145</v>
      </c>
    </row>
    <row r="13" spans="2:9" ht="31.5" customHeight="1">
      <c r="B13" s="343">
        <v>4</v>
      </c>
      <c r="C13" s="352" t="s">
        <v>442</v>
      </c>
      <c r="D13" s="70">
        <v>3003</v>
      </c>
      <c r="E13" s="398">
        <v>3311</v>
      </c>
      <c r="F13" s="398">
        <v>3080</v>
      </c>
      <c r="G13" s="398">
        <v>3080</v>
      </c>
      <c r="H13" s="398">
        <v>3663</v>
      </c>
      <c r="I13" s="416">
        <f>H13/G13</f>
        <v>1.1892857142857143</v>
      </c>
    </row>
    <row r="14" spans="2:9" ht="31.5" customHeight="1">
      <c r="B14" s="343">
        <v>5</v>
      </c>
      <c r="C14" s="352" t="s">
        <v>443</v>
      </c>
      <c r="D14" s="70">
        <v>3004</v>
      </c>
      <c r="E14" s="398">
        <v>23774</v>
      </c>
      <c r="F14" s="398">
        <v>16565</v>
      </c>
      <c r="G14" s="398">
        <v>16565</v>
      </c>
      <c r="H14" s="398">
        <v>10017</v>
      </c>
      <c r="I14" s="416">
        <f>H14/G14</f>
        <v>0.6047087232115907</v>
      </c>
    </row>
    <row r="15" spans="2:9" ht="31.5" customHeight="1">
      <c r="B15" s="343">
        <v>6</v>
      </c>
      <c r="C15" s="351" t="s">
        <v>444</v>
      </c>
      <c r="D15" s="70">
        <v>3005</v>
      </c>
      <c r="E15" s="398">
        <v>250865</v>
      </c>
      <c r="F15" s="397">
        <v>307806</v>
      </c>
      <c r="G15" s="397">
        <v>307806</v>
      </c>
      <c r="H15" s="397">
        <f>SUM(H16:H20)</f>
        <v>311976</v>
      </c>
      <c r="I15" s="415">
        <f aca="true" t="shared" si="0" ref="I15:I20">H15/G15</f>
        <v>1.0135474942008929</v>
      </c>
    </row>
    <row r="16" spans="2:9" ht="31.5" customHeight="1">
      <c r="B16" s="343">
        <v>7</v>
      </c>
      <c r="C16" s="352" t="s">
        <v>445</v>
      </c>
      <c r="D16" s="70">
        <v>3006</v>
      </c>
      <c r="E16" s="398">
        <v>210858</v>
      </c>
      <c r="F16" s="398">
        <v>269183</v>
      </c>
      <c r="G16" s="398">
        <v>269183</v>
      </c>
      <c r="H16" s="398">
        <v>277480</v>
      </c>
      <c r="I16" s="416">
        <f t="shared" si="0"/>
        <v>1.0308228974340876</v>
      </c>
    </row>
    <row r="17" spans="2:9" ht="31.5" customHeight="1">
      <c r="B17" s="343">
        <v>8</v>
      </c>
      <c r="C17" s="352" t="s">
        <v>446</v>
      </c>
      <c r="D17" s="70">
        <v>3007</v>
      </c>
      <c r="E17" s="398">
        <v>30007</v>
      </c>
      <c r="F17" s="398">
        <v>29064</v>
      </c>
      <c r="G17" s="398">
        <v>29064</v>
      </c>
      <c r="H17" s="398">
        <v>29930</v>
      </c>
      <c r="I17" s="416">
        <f t="shared" si="0"/>
        <v>1.0297963115882192</v>
      </c>
    </row>
    <row r="18" spans="2:9" ht="31.5" customHeight="1">
      <c r="B18" s="343">
        <v>9</v>
      </c>
      <c r="C18" s="352" t="s">
        <v>447</v>
      </c>
      <c r="D18" s="70">
        <v>3008</v>
      </c>
      <c r="E18" s="398">
        <v>5057</v>
      </c>
      <c r="F18" s="398">
        <v>6940</v>
      </c>
      <c r="G18" s="398">
        <v>6940</v>
      </c>
      <c r="H18" s="398"/>
      <c r="I18" s="416">
        <f t="shared" si="0"/>
        <v>0</v>
      </c>
    </row>
    <row r="19" spans="2:9" ht="31.5" customHeight="1">
      <c r="B19" s="343">
        <v>10</v>
      </c>
      <c r="C19" s="352" t="s">
        <v>448</v>
      </c>
      <c r="D19" s="70">
        <v>3009</v>
      </c>
      <c r="E19" s="398">
        <v>1023</v>
      </c>
      <c r="F19" s="398">
        <v>2030</v>
      </c>
      <c r="G19" s="398">
        <v>2030</v>
      </c>
      <c r="H19" s="398">
        <v>75</v>
      </c>
      <c r="I19" s="416">
        <f t="shared" si="0"/>
        <v>0.03694581280788178</v>
      </c>
    </row>
    <row r="20" spans="2:9" ht="31.5" customHeight="1">
      <c r="B20" s="343">
        <v>11</v>
      </c>
      <c r="C20" s="352" t="s">
        <v>449</v>
      </c>
      <c r="D20" s="70">
        <v>3010</v>
      </c>
      <c r="E20" s="398">
        <v>3920</v>
      </c>
      <c r="F20" s="398">
        <v>589</v>
      </c>
      <c r="G20" s="398">
        <v>589</v>
      </c>
      <c r="H20" s="398">
        <v>4491</v>
      </c>
      <c r="I20" s="416">
        <f t="shared" si="0"/>
        <v>7.624787775891341</v>
      </c>
    </row>
    <row r="21" spans="2:9" ht="31.5" customHeight="1">
      <c r="B21" s="343">
        <v>12</v>
      </c>
      <c r="C21" s="351" t="s">
        <v>450</v>
      </c>
      <c r="D21" s="70">
        <v>3011</v>
      </c>
      <c r="E21" s="398">
        <v>43878</v>
      </c>
      <c r="F21" s="397"/>
      <c r="G21" s="397"/>
      <c r="H21" s="397">
        <v>26876</v>
      </c>
      <c r="I21" s="415"/>
    </row>
    <row r="22" spans="2:9" ht="31.5" customHeight="1">
      <c r="B22" s="343">
        <v>13</v>
      </c>
      <c r="C22" s="351" t="s">
        <v>451</v>
      </c>
      <c r="D22" s="70">
        <v>3012</v>
      </c>
      <c r="E22" s="398"/>
      <c r="F22" s="397">
        <v>20999</v>
      </c>
      <c r="G22" s="397">
        <v>20999</v>
      </c>
      <c r="H22" s="397"/>
      <c r="I22" s="415"/>
    </row>
    <row r="23" spans="2:9" ht="31.5" customHeight="1">
      <c r="B23" s="343">
        <v>14</v>
      </c>
      <c r="C23" s="351" t="s">
        <v>452</v>
      </c>
      <c r="D23" s="70"/>
      <c r="E23" s="398"/>
      <c r="F23" s="397"/>
      <c r="G23" s="397"/>
      <c r="H23" s="397"/>
      <c r="I23" s="415"/>
    </row>
    <row r="24" spans="2:9" ht="31.5" customHeight="1">
      <c r="B24" s="343">
        <v>15</v>
      </c>
      <c r="C24" s="351" t="s">
        <v>453</v>
      </c>
      <c r="D24" s="70">
        <v>3013</v>
      </c>
      <c r="E24" s="398"/>
      <c r="F24" s="397"/>
      <c r="G24" s="397"/>
      <c r="H24" s="397"/>
      <c r="I24" s="415"/>
    </row>
    <row r="25" spans="2:9" ht="31.5" customHeight="1">
      <c r="B25" s="343">
        <v>16</v>
      </c>
      <c r="C25" s="352" t="s">
        <v>454</v>
      </c>
      <c r="D25" s="70">
        <v>3014</v>
      </c>
      <c r="E25" s="398"/>
      <c r="F25" s="398"/>
      <c r="G25" s="398"/>
      <c r="H25" s="398"/>
      <c r="I25" s="415"/>
    </row>
    <row r="26" spans="2:9" ht="31.5" customHeight="1">
      <c r="B26" s="343">
        <v>17</v>
      </c>
      <c r="C26" s="352" t="s">
        <v>455</v>
      </c>
      <c r="D26" s="70">
        <v>3015</v>
      </c>
      <c r="E26" s="398"/>
      <c r="F26" s="398"/>
      <c r="G26" s="398"/>
      <c r="H26" s="398"/>
      <c r="I26" s="415"/>
    </row>
    <row r="27" spans="2:9" ht="31.5" customHeight="1">
      <c r="B27" s="343">
        <v>18</v>
      </c>
      <c r="C27" s="352" t="s">
        <v>456</v>
      </c>
      <c r="D27" s="70">
        <v>3016</v>
      </c>
      <c r="E27" s="398"/>
      <c r="F27" s="398"/>
      <c r="G27" s="398"/>
      <c r="H27" s="398"/>
      <c r="I27" s="415"/>
    </row>
    <row r="28" spans="2:9" ht="31.5" customHeight="1">
      <c r="B28" s="343">
        <v>19</v>
      </c>
      <c r="C28" s="352" t="s">
        <v>457</v>
      </c>
      <c r="D28" s="70">
        <v>3017</v>
      </c>
      <c r="E28" s="398"/>
      <c r="F28" s="398"/>
      <c r="G28" s="398"/>
      <c r="H28" s="398"/>
      <c r="I28" s="415"/>
    </row>
    <row r="29" spans="2:9" ht="31.5" customHeight="1">
      <c r="B29" s="343">
        <v>20</v>
      </c>
      <c r="C29" s="352" t="s">
        <v>458</v>
      </c>
      <c r="D29" s="70">
        <v>3018</v>
      </c>
      <c r="E29" s="398"/>
      <c r="F29" s="398"/>
      <c r="G29" s="398"/>
      <c r="H29" s="398"/>
      <c r="I29" s="415"/>
    </row>
    <row r="30" spans="2:9" ht="31.5" customHeight="1">
      <c r="B30" s="343">
        <v>21</v>
      </c>
      <c r="C30" s="351" t="s">
        <v>459</v>
      </c>
      <c r="D30" s="70">
        <v>3019</v>
      </c>
      <c r="E30" s="397">
        <v>50219</v>
      </c>
      <c r="F30" s="397"/>
      <c r="G30" s="397"/>
      <c r="H30" s="397"/>
      <c r="I30" s="415"/>
    </row>
    <row r="31" spans="2:9" ht="31.5" customHeight="1">
      <c r="B31" s="343">
        <v>22</v>
      </c>
      <c r="C31" s="352" t="s">
        <v>460</v>
      </c>
      <c r="D31" s="70">
        <v>3020</v>
      </c>
      <c r="E31" s="398"/>
      <c r="F31" s="398"/>
      <c r="G31" s="398"/>
      <c r="H31" s="398"/>
      <c r="I31" s="416"/>
    </row>
    <row r="32" spans="2:9" ht="31.5" customHeight="1">
      <c r="B32" s="343">
        <v>23</v>
      </c>
      <c r="C32" s="352" t="s">
        <v>461</v>
      </c>
      <c r="D32" s="70">
        <v>3021</v>
      </c>
      <c r="E32" s="398">
        <v>50219</v>
      </c>
      <c r="F32" s="398"/>
      <c r="G32" s="398"/>
      <c r="H32" s="398"/>
      <c r="I32" s="416"/>
    </row>
    <row r="33" spans="2:9" ht="31.5" customHeight="1">
      <c r="B33" s="343">
        <v>24</v>
      </c>
      <c r="C33" s="352" t="s">
        <v>462</v>
      </c>
      <c r="D33" s="70">
        <v>3022</v>
      </c>
      <c r="E33" s="398"/>
      <c r="F33" s="398"/>
      <c r="G33" s="398"/>
      <c r="H33" s="398"/>
      <c r="I33" s="416"/>
    </row>
    <row r="34" spans="2:9" ht="31.5" customHeight="1">
      <c r="B34" s="343">
        <v>25</v>
      </c>
      <c r="C34" s="351" t="s">
        <v>463</v>
      </c>
      <c r="D34" s="70">
        <v>3023</v>
      </c>
      <c r="E34" s="397"/>
      <c r="F34" s="397"/>
      <c r="G34" s="397"/>
      <c r="H34" s="397"/>
      <c r="I34" s="415"/>
    </row>
    <row r="35" spans="2:9" ht="31.5" customHeight="1">
      <c r="B35" s="343">
        <v>26</v>
      </c>
      <c r="C35" s="351" t="s">
        <v>464</v>
      </c>
      <c r="D35" s="70">
        <v>3024</v>
      </c>
      <c r="E35" s="397">
        <v>50219</v>
      </c>
      <c r="F35" s="397"/>
      <c r="G35" s="397"/>
      <c r="H35" s="397"/>
      <c r="I35" s="415"/>
    </row>
    <row r="36" spans="2:9" ht="31.5" customHeight="1">
      <c r="B36" s="343">
        <v>27</v>
      </c>
      <c r="C36" s="351" t="s">
        <v>465</v>
      </c>
      <c r="D36" s="70"/>
      <c r="E36" s="397"/>
      <c r="F36" s="397"/>
      <c r="G36" s="397"/>
      <c r="H36" s="397"/>
      <c r="I36" s="415"/>
    </row>
    <row r="37" spans="2:9" ht="31.5" customHeight="1">
      <c r="B37" s="343">
        <v>28</v>
      </c>
      <c r="C37" s="351" t="s">
        <v>466</v>
      </c>
      <c r="D37" s="70">
        <v>3025</v>
      </c>
      <c r="E37" s="397">
        <v>50912</v>
      </c>
      <c r="F37" s="397">
        <v>21499</v>
      </c>
      <c r="G37" s="397">
        <v>21499</v>
      </c>
      <c r="H37" s="397">
        <f>SUM(H38:H42)</f>
        <v>21457</v>
      </c>
      <c r="I37" s="415">
        <f>H37/G37</f>
        <v>0.9980464207637565</v>
      </c>
    </row>
    <row r="38" spans="2:9" ht="31.5" customHeight="1">
      <c r="B38" s="343">
        <v>29</v>
      </c>
      <c r="C38" s="352" t="s">
        <v>467</v>
      </c>
      <c r="D38" s="70">
        <v>3026</v>
      </c>
      <c r="E38" s="398"/>
      <c r="F38" s="398"/>
      <c r="G38" s="398"/>
      <c r="H38" s="398"/>
      <c r="I38" s="415"/>
    </row>
    <row r="39" spans="2:9" ht="31.5" customHeight="1">
      <c r="B39" s="343">
        <v>30</v>
      </c>
      <c r="C39" s="352" t="s">
        <v>468</v>
      </c>
      <c r="D39" s="70">
        <v>3027</v>
      </c>
      <c r="E39" s="398"/>
      <c r="F39" s="398">
        <v>21499</v>
      </c>
      <c r="G39" s="398">
        <v>21499</v>
      </c>
      <c r="H39" s="398"/>
      <c r="I39" s="415">
        <f>H39/G39</f>
        <v>0</v>
      </c>
    </row>
    <row r="40" spans="2:9" ht="31.5" customHeight="1">
      <c r="B40" s="343">
        <v>31</v>
      </c>
      <c r="C40" s="352" t="s">
        <v>469</v>
      </c>
      <c r="D40" s="70">
        <v>3028</v>
      </c>
      <c r="E40" s="398"/>
      <c r="F40" s="398"/>
      <c r="G40" s="398"/>
      <c r="H40" s="398">
        <v>15458</v>
      </c>
      <c r="I40" s="415"/>
    </row>
    <row r="41" spans="2:9" ht="31.5" customHeight="1">
      <c r="B41" s="343">
        <v>32</v>
      </c>
      <c r="C41" s="352" t="s">
        <v>470</v>
      </c>
      <c r="D41" s="70">
        <v>3029</v>
      </c>
      <c r="E41" s="398"/>
      <c r="F41" s="398"/>
      <c r="G41" s="398"/>
      <c r="H41" s="398"/>
      <c r="I41" s="415"/>
    </row>
    <row r="42" spans="2:9" ht="31.5" customHeight="1">
      <c r="B42" s="343">
        <v>33</v>
      </c>
      <c r="C42" s="352" t="s">
        <v>471</v>
      </c>
      <c r="D42" s="70">
        <v>3030</v>
      </c>
      <c r="E42" s="398"/>
      <c r="F42" s="398"/>
      <c r="G42" s="398"/>
      <c r="H42" s="398">
        <v>5999</v>
      </c>
      <c r="I42" s="415"/>
    </row>
    <row r="43" spans="2:9" ht="31.5" customHeight="1">
      <c r="B43" s="343">
        <v>34</v>
      </c>
      <c r="C43" s="351" t="s">
        <v>472</v>
      </c>
      <c r="D43" s="70">
        <v>3031</v>
      </c>
      <c r="E43" s="397">
        <v>44060</v>
      </c>
      <c r="F43" s="397"/>
      <c r="G43" s="397"/>
      <c r="H43" s="397">
        <f>SUM(H44:H49)</f>
        <v>48590</v>
      </c>
      <c r="I43" s="415"/>
    </row>
    <row r="44" spans="2:9" ht="31.5" customHeight="1">
      <c r="B44" s="343">
        <v>35</v>
      </c>
      <c r="C44" s="352" t="s">
        <v>473</v>
      </c>
      <c r="D44" s="70">
        <v>3032</v>
      </c>
      <c r="E44" s="398"/>
      <c r="F44" s="398"/>
      <c r="G44" s="398"/>
      <c r="H44" s="398" t="s">
        <v>865</v>
      </c>
      <c r="I44" s="415"/>
    </row>
    <row r="45" spans="2:9" ht="31.5" customHeight="1">
      <c r="B45" s="343">
        <v>36</v>
      </c>
      <c r="C45" s="352" t="s">
        <v>474</v>
      </c>
      <c r="D45" s="70">
        <v>3033</v>
      </c>
      <c r="E45" s="398">
        <v>44060</v>
      </c>
      <c r="F45" s="398"/>
      <c r="G45" s="398"/>
      <c r="H45" s="398">
        <v>48590</v>
      </c>
      <c r="I45" s="415"/>
    </row>
    <row r="46" spans="2:9" ht="31.5" customHeight="1">
      <c r="B46" s="343">
        <v>37</v>
      </c>
      <c r="C46" s="352" t="s">
        <v>475</v>
      </c>
      <c r="D46" s="70">
        <v>3034</v>
      </c>
      <c r="E46" s="398"/>
      <c r="F46" s="398"/>
      <c r="G46" s="398"/>
      <c r="H46" s="398"/>
      <c r="I46" s="415"/>
    </row>
    <row r="47" spans="2:9" ht="31.5" customHeight="1">
      <c r="B47" s="343">
        <v>38</v>
      </c>
      <c r="C47" s="352" t="s">
        <v>476</v>
      </c>
      <c r="D47" s="70">
        <v>3035</v>
      </c>
      <c r="E47" s="398"/>
      <c r="F47" s="398"/>
      <c r="G47" s="398"/>
      <c r="H47" s="398"/>
      <c r="I47" s="415"/>
    </row>
    <row r="48" spans="2:9" ht="31.5" customHeight="1">
      <c r="B48" s="343">
        <v>39</v>
      </c>
      <c r="C48" s="352" t="s">
        <v>477</v>
      </c>
      <c r="D48" s="70">
        <v>3036</v>
      </c>
      <c r="E48" s="398"/>
      <c r="F48" s="398"/>
      <c r="G48" s="398"/>
      <c r="H48" s="398"/>
      <c r="I48" s="415"/>
    </row>
    <row r="49" spans="2:9" ht="31.5" customHeight="1">
      <c r="B49" s="343">
        <v>40</v>
      </c>
      <c r="C49" s="352" t="s">
        <v>478</v>
      </c>
      <c r="D49" s="70">
        <v>3037</v>
      </c>
      <c r="E49" s="398"/>
      <c r="F49" s="398"/>
      <c r="G49" s="398"/>
      <c r="H49" s="398"/>
      <c r="I49" s="415"/>
    </row>
    <row r="50" spans="2:9" ht="31.5" customHeight="1">
      <c r="B50" s="343">
        <v>41</v>
      </c>
      <c r="C50" s="351" t="s">
        <v>479</v>
      </c>
      <c r="D50" s="70">
        <v>3038</v>
      </c>
      <c r="E50" s="397">
        <v>6852</v>
      </c>
      <c r="F50" s="397">
        <v>21499</v>
      </c>
      <c r="G50" s="397">
        <v>21499</v>
      </c>
      <c r="H50" s="397"/>
      <c r="I50" s="415"/>
    </row>
    <row r="51" spans="2:9" ht="31.5" customHeight="1">
      <c r="B51" s="343">
        <v>42</v>
      </c>
      <c r="C51" s="351" t="s">
        <v>480</v>
      </c>
      <c r="D51" s="70">
        <v>3039</v>
      </c>
      <c r="E51" s="397"/>
      <c r="F51" s="397"/>
      <c r="G51" s="397"/>
      <c r="H51" s="397">
        <f>H43-H37</f>
        <v>27133</v>
      </c>
      <c r="I51" s="415"/>
    </row>
    <row r="52" spans="2:9" ht="31.5" customHeight="1">
      <c r="B52" s="343">
        <v>43</v>
      </c>
      <c r="C52" s="351" t="s">
        <v>481</v>
      </c>
      <c r="D52" s="70">
        <v>3040</v>
      </c>
      <c r="E52" s="397">
        <v>345655</v>
      </c>
      <c r="F52" s="397">
        <v>308306</v>
      </c>
      <c r="G52" s="397">
        <v>308306</v>
      </c>
      <c r="H52" s="397">
        <f>H11+H24+H37</f>
        <v>360309</v>
      </c>
      <c r="I52" s="415">
        <f>H52/G52</f>
        <v>1.1686733310412383</v>
      </c>
    </row>
    <row r="53" spans="2:9" ht="31.5" customHeight="1">
      <c r="B53" s="343">
        <v>44</v>
      </c>
      <c r="C53" s="351" t="s">
        <v>482</v>
      </c>
      <c r="D53" s="70">
        <v>3041</v>
      </c>
      <c r="E53" s="397">
        <v>345144</v>
      </c>
      <c r="F53" s="397">
        <v>307806</v>
      </c>
      <c r="G53" s="397">
        <v>307806</v>
      </c>
      <c r="H53" s="397">
        <f>H15+H30+H43</f>
        <v>360566</v>
      </c>
      <c r="I53" s="415">
        <f>H53/G53</f>
        <v>1.1714066652371948</v>
      </c>
    </row>
    <row r="54" spans="2:9" ht="31.5" customHeight="1">
      <c r="B54" s="343">
        <v>45</v>
      </c>
      <c r="C54" s="351" t="s">
        <v>483</v>
      </c>
      <c r="D54" s="70">
        <v>3042</v>
      </c>
      <c r="E54" s="397">
        <v>511</v>
      </c>
      <c r="F54" s="397">
        <v>500</v>
      </c>
      <c r="G54" s="397">
        <v>500</v>
      </c>
      <c r="H54" s="397"/>
      <c r="I54" s="415">
        <f>H54/G54</f>
        <v>0</v>
      </c>
    </row>
    <row r="55" spans="2:9" ht="31.5" customHeight="1">
      <c r="B55" s="343">
        <v>46</v>
      </c>
      <c r="C55" s="351" t="s">
        <v>484</v>
      </c>
      <c r="D55" s="70">
        <v>3043</v>
      </c>
      <c r="E55" s="397"/>
      <c r="F55" s="397"/>
      <c r="G55" s="397"/>
      <c r="H55" s="397">
        <f>H53-H52</f>
        <v>257</v>
      </c>
      <c r="I55" s="415"/>
    </row>
    <row r="56" spans="2:9" ht="31.5" customHeight="1">
      <c r="B56" s="342">
        <v>47</v>
      </c>
      <c r="C56" s="351" t="s">
        <v>485</v>
      </c>
      <c r="D56" s="70">
        <v>3044</v>
      </c>
      <c r="E56" s="397">
        <v>687</v>
      </c>
      <c r="F56" s="397">
        <v>500</v>
      </c>
      <c r="G56" s="397">
        <v>500</v>
      </c>
      <c r="H56" s="397">
        <v>1198</v>
      </c>
      <c r="I56" s="415">
        <f>H56/G56</f>
        <v>2.396</v>
      </c>
    </row>
    <row r="57" spans="2:9" ht="31.5" customHeight="1">
      <c r="B57" s="343">
        <v>48</v>
      </c>
      <c r="C57" s="351" t="s">
        <v>486</v>
      </c>
      <c r="D57" s="70">
        <v>3045</v>
      </c>
      <c r="E57" s="397"/>
      <c r="F57" s="397"/>
      <c r="G57" s="397"/>
      <c r="H57" s="397"/>
      <c r="I57" s="415"/>
    </row>
    <row r="58" spans="2:9" ht="31.5" customHeight="1">
      <c r="B58" s="343">
        <v>49</v>
      </c>
      <c r="C58" s="351" t="s">
        <v>487</v>
      </c>
      <c r="D58" s="70">
        <v>3046</v>
      </c>
      <c r="E58" s="358"/>
      <c r="F58" s="358"/>
      <c r="G58" s="358"/>
      <c r="H58" s="358"/>
      <c r="I58" s="415"/>
    </row>
    <row r="59" spans="2:9" ht="31.5" customHeight="1" thickBot="1">
      <c r="B59" s="344">
        <v>50</v>
      </c>
      <c r="C59" s="353" t="s">
        <v>488</v>
      </c>
      <c r="D59" s="354">
        <v>3047</v>
      </c>
      <c r="E59" s="399">
        <v>1198</v>
      </c>
      <c r="F59" s="399">
        <v>1000</v>
      </c>
      <c r="G59" s="399">
        <v>1000</v>
      </c>
      <c r="H59" s="399">
        <v>941</v>
      </c>
      <c r="I59" s="417">
        <f>H59/G59</f>
        <v>0.941</v>
      </c>
    </row>
    <row r="60" ht="15.75">
      <c r="H60" s="408"/>
    </row>
    <row r="62" spans="2:12" ht="15.75" customHeight="1">
      <c r="B62" s="667" t="s">
        <v>489</v>
      </c>
      <c r="C62" s="667"/>
      <c r="G62" s="656" t="s">
        <v>490</v>
      </c>
      <c r="H62" s="656"/>
      <c r="I62" s="656"/>
      <c r="J62" s="656"/>
      <c r="K62" s="656"/>
      <c r="L62" s="656"/>
    </row>
    <row r="63" ht="15.75">
      <c r="E63" s="71" t="s">
        <v>491</v>
      </c>
    </row>
    <row r="66" ht="15.75">
      <c r="G66" s="65" t="s">
        <v>865</v>
      </c>
    </row>
  </sheetData>
  <sheetProtection selectLockedCells="1" selectUnlockedCells="1"/>
  <mergeCells count="12">
    <mergeCell ref="B62:C62"/>
    <mergeCell ref="G62:I62"/>
    <mergeCell ref="J62:L62"/>
    <mergeCell ref="B5:I5"/>
    <mergeCell ref="B6:I6"/>
    <mergeCell ref="B8:B9"/>
    <mergeCell ref="C8:C9"/>
    <mergeCell ref="D8:D9"/>
    <mergeCell ref="E8:E9"/>
    <mergeCell ref="F8:F9"/>
    <mergeCell ref="G8:H8"/>
    <mergeCell ref="I8:I9"/>
  </mergeCells>
  <printOptions/>
  <pageMargins left="0.7480314960629921" right="0.7480314960629921" top="0.7480314960629921" bottom="0.984251968503937" header="0.5118110236220472" footer="0.5118110236220472"/>
  <pageSetup horizontalDpi="300" verticalDpi="300" orientation="landscape" paperSize="9" scale="50" r:id="rId1"/>
</worksheet>
</file>

<file path=xl/worksheets/sheet4.xml><?xml version="1.0" encoding="utf-8"?>
<worksheet xmlns="http://schemas.openxmlformats.org/spreadsheetml/2006/main" xmlns:r="http://schemas.openxmlformats.org/officeDocument/2006/relationships">
  <sheetPr>
    <tabColor indexed="9"/>
  </sheetPr>
  <dimension ref="A1:IV99"/>
  <sheetViews>
    <sheetView zoomScale="75" zoomScaleNormal="75" zoomScalePageLayoutView="0" workbookViewId="0" topLeftCell="B1">
      <selection activeCell="K33" sqref="K33"/>
    </sheetView>
  </sheetViews>
  <sheetFormatPr defaultColWidth="9.140625" defaultRowHeight="12.75"/>
  <cols>
    <col min="1" max="1" width="9.140625" style="1" customWidth="1"/>
    <col min="2" max="2" width="6.140625" style="1" customWidth="1"/>
    <col min="3" max="3" width="81.28125" style="1" customWidth="1"/>
    <col min="4" max="4" width="20.7109375" style="72" customWidth="1"/>
    <col min="5" max="7" width="20.7109375" style="1" customWidth="1"/>
    <col min="8" max="8" width="21.28125" style="1" customWidth="1"/>
    <col min="9" max="9" width="11.57421875" style="1" customWidth="1"/>
    <col min="10" max="10" width="22.00390625" style="1" customWidth="1"/>
    <col min="11" max="11" width="12.28125" style="1" customWidth="1"/>
    <col min="12" max="12" width="13.421875" style="1" customWidth="1"/>
    <col min="13" max="13" width="11.28125" style="1" customWidth="1"/>
    <col min="14" max="14" width="12.421875" style="1" customWidth="1"/>
    <col min="15" max="15" width="14.421875" style="1" customWidth="1"/>
    <col min="16" max="16" width="15.140625" style="1" customWidth="1"/>
    <col min="17" max="17" width="11.28125" style="1" customWidth="1"/>
    <col min="18" max="18" width="13.140625" style="1" customWidth="1"/>
    <col min="19" max="19" width="13.00390625" style="1" customWidth="1"/>
    <col min="20" max="20" width="14.140625" style="1" customWidth="1"/>
    <col min="21" max="21" width="26.57421875" style="1" customWidth="1"/>
    <col min="22" max="16384" width="9.140625" style="1" customWidth="1"/>
  </cols>
  <sheetData>
    <row r="1" ht="15.75">
      <c r="H1" s="2" t="s">
        <v>492</v>
      </c>
    </row>
    <row r="2" spans="1:256" ht="15.75">
      <c r="A2"/>
      <c r="B2" s="3" t="s">
        <v>772</v>
      </c>
      <c r="D2" s="73"/>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75">
      <c r="A3"/>
      <c r="B3" s="3" t="s">
        <v>769</v>
      </c>
      <c r="D3" s="7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2:9" ht="20.25">
      <c r="B5" s="668" t="s">
        <v>493</v>
      </c>
      <c r="C5" s="668"/>
      <c r="D5" s="668"/>
      <c r="E5" s="668"/>
      <c r="F5" s="668"/>
      <c r="G5" s="668"/>
      <c r="H5" s="668"/>
      <c r="I5" s="3"/>
    </row>
    <row r="6" spans="3:9" ht="18.75">
      <c r="C6" s="3"/>
      <c r="D6" s="74"/>
      <c r="E6" s="3"/>
      <c r="F6" s="3"/>
      <c r="G6" s="3"/>
      <c r="H6" s="75" t="s">
        <v>494</v>
      </c>
      <c r="I6" s="3"/>
    </row>
    <row r="7" spans="2:24" ht="25.5" customHeight="1">
      <c r="B7" s="669" t="s">
        <v>495</v>
      </c>
      <c r="C7" s="670" t="s">
        <v>496</v>
      </c>
      <c r="D7" s="645" t="s">
        <v>825</v>
      </c>
      <c r="E7" s="645" t="s">
        <v>826</v>
      </c>
      <c r="F7" s="671" t="s">
        <v>872</v>
      </c>
      <c r="G7" s="671"/>
      <c r="H7" s="672" t="s">
        <v>873</v>
      </c>
      <c r="I7" s="674"/>
      <c r="J7" s="673"/>
      <c r="K7" s="674"/>
      <c r="L7" s="673"/>
      <c r="M7" s="674"/>
      <c r="N7" s="673"/>
      <c r="O7" s="674"/>
      <c r="P7" s="673"/>
      <c r="Q7" s="674"/>
      <c r="R7" s="673"/>
      <c r="S7" s="673"/>
      <c r="T7" s="673"/>
      <c r="U7" s="77"/>
      <c r="V7" s="77"/>
      <c r="W7" s="77"/>
      <c r="X7" s="77"/>
    </row>
    <row r="8" spans="2:24" ht="36.75" customHeight="1" thickBot="1">
      <c r="B8" s="669"/>
      <c r="C8" s="670"/>
      <c r="D8" s="645"/>
      <c r="E8" s="645"/>
      <c r="F8" s="78" t="s">
        <v>5</v>
      </c>
      <c r="G8" s="445" t="s">
        <v>6</v>
      </c>
      <c r="H8" s="672"/>
      <c r="I8" s="674"/>
      <c r="J8" s="674"/>
      <c r="K8" s="674"/>
      <c r="L8" s="674"/>
      <c r="M8" s="674"/>
      <c r="N8" s="674"/>
      <c r="O8" s="674"/>
      <c r="P8" s="673"/>
      <c r="Q8" s="674"/>
      <c r="R8" s="673"/>
      <c r="S8" s="673"/>
      <c r="T8" s="673"/>
      <c r="U8" s="77"/>
      <c r="V8" s="77"/>
      <c r="W8" s="77"/>
      <c r="X8" s="77"/>
    </row>
    <row r="9" spans="2:24" s="20" customFormat="1" ht="35.25" customHeight="1">
      <c r="B9" s="79" t="s">
        <v>497</v>
      </c>
      <c r="C9" s="80" t="s">
        <v>498</v>
      </c>
      <c r="D9" s="418">
        <v>18248686</v>
      </c>
      <c r="E9" s="81">
        <v>18754000</v>
      </c>
      <c r="F9" s="81">
        <v>18754000</v>
      </c>
      <c r="G9" s="418">
        <v>17703662</v>
      </c>
      <c r="H9" s="444">
        <f aca="true" t="shared" si="0" ref="H9:H14">G9/F9</f>
        <v>0.94399392129679</v>
      </c>
      <c r="I9" s="82"/>
      <c r="J9" s="591"/>
      <c r="K9" s="82"/>
      <c r="L9" s="82"/>
      <c r="M9" s="82"/>
      <c r="N9" s="82"/>
      <c r="O9" s="82"/>
      <c r="P9" s="82"/>
      <c r="Q9" s="82"/>
      <c r="R9" s="82"/>
      <c r="S9" s="82"/>
      <c r="T9" s="82"/>
      <c r="U9" s="82"/>
      <c r="V9" s="82"/>
      <c r="W9" s="82"/>
      <c r="X9" s="82"/>
    </row>
    <row r="10" spans="2:24" s="20" customFormat="1" ht="35.25" customHeight="1">
      <c r="B10" s="83" t="s">
        <v>499</v>
      </c>
      <c r="C10" s="84" t="s">
        <v>500</v>
      </c>
      <c r="D10" s="359">
        <v>24313027</v>
      </c>
      <c r="E10" s="305">
        <v>25949500</v>
      </c>
      <c r="F10" s="305">
        <v>25949500</v>
      </c>
      <c r="G10" s="359">
        <v>24439678</v>
      </c>
      <c r="H10" s="441">
        <f t="shared" si="0"/>
        <v>0.9418169136206863</v>
      </c>
      <c r="I10" s="82"/>
      <c r="J10" s="591"/>
      <c r="K10" s="82"/>
      <c r="L10" s="82"/>
      <c r="M10" s="82"/>
      <c r="N10" s="82"/>
      <c r="O10" s="82"/>
      <c r="P10" s="82"/>
      <c r="Q10" s="82"/>
      <c r="R10" s="82"/>
      <c r="S10" s="82"/>
      <c r="T10" s="82"/>
      <c r="U10" s="82"/>
      <c r="V10" s="82"/>
      <c r="W10" s="82"/>
      <c r="X10" s="82"/>
    </row>
    <row r="11" spans="2:24" s="20" customFormat="1" ht="35.25" customHeight="1">
      <c r="B11" s="83" t="s">
        <v>501</v>
      </c>
      <c r="C11" s="84" t="s">
        <v>502</v>
      </c>
      <c r="D11" s="359">
        <v>30652364</v>
      </c>
      <c r="E11" s="305">
        <v>30860000</v>
      </c>
      <c r="F11" s="305">
        <v>30860000</v>
      </c>
      <c r="G11" s="359">
        <v>28872628</v>
      </c>
      <c r="H11" s="441">
        <f t="shared" si="0"/>
        <v>0.935600388852884</v>
      </c>
      <c r="I11" s="82"/>
      <c r="J11" s="591"/>
      <c r="K11" s="82"/>
      <c r="L11" s="82"/>
      <c r="M11" s="82"/>
      <c r="N11" s="82"/>
      <c r="O11" s="82"/>
      <c r="P11" s="82"/>
      <c r="Q11" s="82"/>
      <c r="R11" s="82"/>
      <c r="S11" s="82"/>
      <c r="T11" s="82"/>
      <c r="U11" s="82"/>
      <c r="V11" s="82"/>
      <c r="W11" s="82"/>
      <c r="X11" s="82"/>
    </row>
    <row r="12" spans="2:24" s="20" customFormat="1" ht="35.25" customHeight="1">
      <c r="B12" s="83" t="s">
        <v>503</v>
      </c>
      <c r="C12" s="84" t="s">
        <v>504</v>
      </c>
      <c r="D12" s="359">
        <v>42</v>
      </c>
      <c r="E12" s="305">
        <v>42</v>
      </c>
      <c r="F12" s="305">
        <v>42</v>
      </c>
      <c r="G12" s="359">
        <v>41</v>
      </c>
      <c r="H12" s="441">
        <f t="shared" si="0"/>
        <v>0.9761904761904762</v>
      </c>
      <c r="I12" s="82"/>
      <c r="J12" s="82"/>
      <c r="K12" s="82"/>
      <c r="L12" s="82"/>
      <c r="M12" s="82"/>
      <c r="N12" s="82"/>
      <c r="O12" s="82"/>
      <c r="P12" s="82"/>
      <c r="Q12" s="82"/>
      <c r="R12" s="82"/>
      <c r="S12" s="82"/>
      <c r="T12" s="82"/>
      <c r="U12" s="82"/>
      <c r="V12" s="82"/>
      <c r="W12" s="82"/>
      <c r="X12" s="82"/>
    </row>
    <row r="13" spans="2:24" s="20" customFormat="1" ht="35.25" customHeight="1">
      <c r="B13" s="83" t="s">
        <v>505</v>
      </c>
      <c r="C13" s="85" t="s">
        <v>506</v>
      </c>
      <c r="D13" s="359">
        <v>35</v>
      </c>
      <c r="E13" s="305">
        <v>35</v>
      </c>
      <c r="F13" s="305">
        <v>35</v>
      </c>
      <c r="G13" s="359">
        <v>33</v>
      </c>
      <c r="H13" s="441">
        <f t="shared" si="0"/>
        <v>0.9428571428571428</v>
      </c>
      <c r="I13" s="82"/>
      <c r="J13" s="82"/>
      <c r="K13" s="82"/>
      <c r="L13" s="82"/>
      <c r="M13" s="82"/>
      <c r="N13" s="82"/>
      <c r="O13" s="82"/>
      <c r="P13" s="82"/>
      <c r="Q13" s="82"/>
      <c r="R13" s="82"/>
      <c r="S13" s="82"/>
      <c r="T13" s="82"/>
      <c r="U13" s="82"/>
      <c r="V13" s="82"/>
      <c r="W13" s="82"/>
      <c r="X13" s="82"/>
    </row>
    <row r="14" spans="2:24" s="20" customFormat="1" ht="35.25" customHeight="1">
      <c r="B14" s="83" t="s">
        <v>507</v>
      </c>
      <c r="C14" s="85" t="s">
        <v>508</v>
      </c>
      <c r="D14" s="359">
        <v>7</v>
      </c>
      <c r="E14" s="305">
        <v>7</v>
      </c>
      <c r="F14" s="305">
        <v>7</v>
      </c>
      <c r="G14" s="359">
        <v>9</v>
      </c>
      <c r="H14" s="441">
        <f t="shared" si="0"/>
        <v>1.2857142857142858</v>
      </c>
      <c r="I14" s="82"/>
      <c r="J14" s="82"/>
      <c r="K14" s="82"/>
      <c r="L14" s="82"/>
      <c r="M14" s="82"/>
      <c r="N14" s="82"/>
      <c r="O14" s="82"/>
      <c r="P14" s="82"/>
      <c r="Q14" s="82"/>
      <c r="R14" s="82"/>
      <c r="S14" s="82"/>
      <c r="T14" s="82"/>
      <c r="U14" s="82"/>
      <c r="V14" s="82"/>
      <c r="W14" s="82"/>
      <c r="X14" s="82"/>
    </row>
    <row r="15" spans="2:24" s="20" customFormat="1" ht="35.25" customHeight="1">
      <c r="B15" s="83" t="s">
        <v>509</v>
      </c>
      <c r="C15" s="86" t="s">
        <v>510</v>
      </c>
      <c r="D15" s="359"/>
      <c r="E15" s="305"/>
      <c r="F15" s="305"/>
      <c r="G15" s="489">
        <v>26584</v>
      </c>
      <c r="H15" s="441"/>
      <c r="I15" s="82"/>
      <c r="J15" s="82"/>
      <c r="K15" s="82"/>
      <c r="L15" s="82"/>
      <c r="M15" s="82"/>
      <c r="N15" s="82"/>
      <c r="O15" s="82"/>
      <c r="P15" s="82"/>
      <c r="Q15" s="82"/>
      <c r="R15" s="82"/>
      <c r="S15" s="82"/>
      <c r="T15" s="82"/>
      <c r="U15" s="82"/>
      <c r="V15" s="82"/>
      <c r="W15" s="82"/>
      <c r="X15" s="82"/>
    </row>
    <row r="16" spans="2:24" s="20" customFormat="1" ht="35.25" customHeight="1">
      <c r="B16" s="83" t="s">
        <v>511</v>
      </c>
      <c r="C16" s="86" t="s">
        <v>512</v>
      </c>
      <c r="D16" s="419"/>
      <c r="E16" s="306"/>
      <c r="F16" s="306"/>
      <c r="G16" s="490">
        <v>1</v>
      </c>
      <c r="H16" s="441"/>
      <c r="I16" s="82"/>
      <c r="J16" s="82"/>
      <c r="K16" s="82"/>
      <c r="L16" s="82"/>
      <c r="M16" s="82"/>
      <c r="N16" s="82"/>
      <c r="O16" s="82"/>
      <c r="P16" s="82"/>
      <c r="Q16" s="82"/>
      <c r="R16" s="82"/>
      <c r="S16" s="82"/>
      <c r="T16" s="82"/>
      <c r="U16" s="82"/>
      <c r="V16" s="82"/>
      <c r="W16" s="82"/>
      <c r="X16" s="82"/>
    </row>
    <row r="17" spans="2:24" s="20" customFormat="1" ht="35.25" customHeight="1">
      <c r="B17" s="83" t="s">
        <v>513</v>
      </c>
      <c r="C17" s="86" t="s">
        <v>514</v>
      </c>
      <c r="D17" s="419"/>
      <c r="E17" s="306"/>
      <c r="F17" s="306"/>
      <c r="G17" s="491"/>
      <c r="H17" s="441"/>
      <c r="I17" s="82"/>
      <c r="J17" s="82"/>
      <c r="K17" s="82"/>
      <c r="L17" s="82"/>
      <c r="M17" s="82"/>
      <c r="N17" s="82"/>
      <c r="O17" s="82"/>
      <c r="P17" s="82"/>
      <c r="Q17" s="82"/>
      <c r="R17" s="82"/>
      <c r="S17" s="82"/>
      <c r="T17" s="82"/>
      <c r="U17" s="82"/>
      <c r="V17" s="82"/>
      <c r="W17" s="82"/>
      <c r="X17" s="82"/>
    </row>
    <row r="18" spans="2:24" s="20" customFormat="1" ht="35.25" customHeight="1">
      <c r="B18" s="83" t="s">
        <v>515</v>
      </c>
      <c r="C18" s="86" t="s">
        <v>516</v>
      </c>
      <c r="D18" s="419"/>
      <c r="E18" s="306"/>
      <c r="F18" s="306"/>
      <c r="G18" s="491"/>
      <c r="H18" s="441"/>
      <c r="I18" s="82"/>
      <c r="J18" s="82"/>
      <c r="K18" s="82"/>
      <c r="L18" s="82"/>
      <c r="M18" s="82"/>
      <c r="N18" s="82"/>
      <c r="O18" s="82"/>
      <c r="P18" s="82"/>
      <c r="Q18" s="82"/>
      <c r="R18" s="82"/>
      <c r="S18" s="82"/>
      <c r="T18" s="82"/>
      <c r="U18" s="82"/>
      <c r="V18" s="82"/>
      <c r="W18" s="82"/>
      <c r="X18" s="82"/>
    </row>
    <row r="19" spans="2:24" s="20" customFormat="1" ht="35.25" customHeight="1">
      <c r="B19" s="83" t="s">
        <v>517</v>
      </c>
      <c r="C19" s="84" t="s">
        <v>518</v>
      </c>
      <c r="D19" s="442">
        <v>198039</v>
      </c>
      <c r="E19" s="443">
        <v>195000</v>
      </c>
      <c r="F19" s="443">
        <v>195000</v>
      </c>
      <c r="G19" s="359"/>
      <c r="H19" s="441"/>
      <c r="I19" s="82"/>
      <c r="J19" s="82"/>
      <c r="K19" s="82"/>
      <c r="L19" s="82"/>
      <c r="M19" s="82"/>
      <c r="N19" s="82"/>
      <c r="O19" s="82"/>
      <c r="P19" s="82"/>
      <c r="Q19" s="82"/>
      <c r="R19" s="82"/>
      <c r="S19" s="82"/>
      <c r="T19" s="82"/>
      <c r="U19" s="82"/>
      <c r="V19" s="82"/>
      <c r="W19" s="82"/>
      <c r="X19" s="82"/>
    </row>
    <row r="20" spans="2:24" s="20" customFormat="1" ht="35.25" customHeight="1">
      <c r="B20" s="83" t="s">
        <v>519</v>
      </c>
      <c r="C20" s="88" t="s">
        <v>520</v>
      </c>
      <c r="D20" s="359">
        <v>2</v>
      </c>
      <c r="E20" s="307">
        <v>1</v>
      </c>
      <c r="F20" s="307">
        <v>1</v>
      </c>
      <c r="G20" s="359"/>
      <c r="H20" s="441"/>
      <c r="I20" s="82"/>
      <c r="J20" s="82"/>
      <c r="K20" s="82"/>
      <c r="L20" s="82"/>
      <c r="M20" s="82"/>
      <c r="N20" s="82"/>
      <c r="O20" s="82"/>
      <c r="P20" s="82"/>
      <c r="Q20" s="82"/>
      <c r="R20" s="82"/>
      <c r="S20" s="82"/>
      <c r="T20" s="82"/>
      <c r="U20" s="82"/>
      <c r="V20" s="82"/>
      <c r="W20" s="82"/>
      <c r="X20" s="82"/>
    </row>
    <row r="21" spans="2:24" s="20" customFormat="1" ht="35.25" customHeight="1">
      <c r="B21" s="83" t="s">
        <v>521</v>
      </c>
      <c r="C21" s="87" t="s">
        <v>522</v>
      </c>
      <c r="D21" s="359">
        <v>5458</v>
      </c>
      <c r="E21" s="307"/>
      <c r="F21" s="307"/>
      <c r="G21" s="359"/>
      <c r="H21" s="441"/>
      <c r="I21" s="82"/>
      <c r="J21" s="82"/>
      <c r="K21" s="82"/>
      <c r="L21" s="82"/>
      <c r="M21" s="82"/>
      <c r="N21" s="82"/>
      <c r="O21" s="82"/>
      <c r="P21" s="82"/>
      <c r="Q21" s="82"/>
      <c r="R21" s="82"/>
      <c r="S21" s="82"/>
      <c r="T21" s="82"/>
      <c r="U21" s="82"/>
      <c r="V21" s="82"/>
      <c r="W21" s="82"/>
      <c r="X21" s="82"/>
    </row>
    <row r="22" spans="2:24" s="20" customFormat="1" ht="35.25" customHeight="1">
      <c r="B22" s="83" t="s">
        <v>523</v>
      </c>
      <c r="C22" s="86" t="s">
        <v>524</v>
      </c>
      <c r="D22" s="359">
        <v>1</v>
      </c>
      <c r="E22" s="307"/>
      <c r="F22" s="307"/>
      <c r="G22" s="359"/>
      <c r="H22" s="441"/>
      <c r="I22" s="82"/>
      <c r="J22" s="82"/>
      <c r="K22" s="82"/>
      <c r="L22" s="82"/>
      <c r="M22" s="82"/>
      <c r="N22" s="82"/>
      <c r="O22" s="82"/>
      <c r="P22" s="82"/>
      <c r="Q22" s="82"/>
      <c r="R22" s="82"/>
      <c r="S22" s="82"/>
      <c r="T22" s="82"/>
      <c r="U22" s="82"/>
      <c r="V22" s="82"/>
      <c r="W22" s="82"/>
      <c r="X22" s="82"/>
    </row>
    <row r="23" spans="2:24" s="20" customFormat="1" ht="35.25" customHeight="1">
      <c r="B23" s="83" t="s">
        <v>525</v>
      </c>
      <c r="C23" s="87" t="s">
        <v>526</v>
      </c>
      <c r="D23" s="359"/>
      <c r="E23" s="307"/>
      <c r="F23" s="307"/>
      <c r="G23" s="359"/>
      <c r="H23" s="441"/>
      <c r="I23" s="82"/>
      <c r="J23" s="82"/>
      <c r="K23" s="82"/>
      <c r="L23" s="82"/>
      <c r="M23" s="82"/>
      <c r="N23" s="82"/>
      <c r="O23" s="82"/>
      <c r="P23" s="82"/>
      <c r="Q23" s="82"/>
      <c r="R23" s="82"/>
      <c r="S23" s="82"/>
      <c r="T23" s="82"/>
      <c r="U23" s="82"/>
      <c r="V23" s="82"/>
      <c r="W23" s="82"/>
      <c r="X23" s="82"/>
    </row>
    <row r="24" spans="2:24" s="20" customFormat="1" ht="35.25" customHeight="1">
      <c r="B24" s="83" t="s">
        <v>527</v>
      </c>
      <c r="C24" s="87" t="s">
        <v>528</v>
      </c>
      <c r="D24" s="359"/>
      <c r="E24" s="307"/>
      <c r="F24" s="307"/>
      <c r="G24" s="359"/>
      <c r="H24" s="441"/>
      <c r="I24" s="82"/>
      <c r="J24" s="82"/>
      <c r="K24" s="82"/>
      <c r="L24" s="82"/>
      <c r="M24" s="82"/>
      <c r="N24" s="82"/>
      <c r="O24" s="82"/>
      <c r="P24" s="82"/>
      <c r="Q24" s="82"/>
      <c r="R24" s="82"/>
      <c r="S24" s="82"/>
      <c r="T24" s="82"/>
      <c r="U24" s="82"/>
      <c r="V24" s="82"/>
      <c r="W24" s="82"/>
      <c r="X24" s="82"/>
    </row>
    <row r="25" spans="2:24" s="20" customFormat="1" ht="35.25" customHeight="1">
      <c r="B25" s="83" t="s">
        <v>529</v>
      </c>
      <c r="C25" s="87" t="s">
        <v>530</v>
      </c>
      <c r="D25" s="359"/>
      <c r="E25" s="307"/>
      <c r="F25" s="307"/>
      <c r="G25" s="359"/>
      <c r="H25" s="441"/>
      <c r="I25" s="82"/>
      <c r="J25" s="82"/>
      <c r="K25" s="82"/>
      <c r="L25" s="82"/>
      <c r="M25" s="82"/>
      <c r="N25" s="82"/>
      <c r="O25" s="82"/>
      <c r="P25" s="82"/>
      <c r="Q25" s="82"/>
      <c r="R25" s="82"/>
      <c r="S25" s="82"/>
      <c r="T25" s="82"/>
      <c r="U25" s="82"/>
      <c r="V25" s="82"/>
      <c r="W25" s="82"/>
      <c r="X25" s="82"/>
    </row>
    <row r="26" spans="2:24" s="20" customFormat="1" ht="35.25" customHeight="1">
      <c r="B26" s="83" t="s">
        <v>531</v>
      </c>
      <c r="C26" s="87" t="s">
        <v>532</v>
      </c>
      <c r="D26" s="359"/>
      <c r="E26" s="307"/>
      <c r="F26" s="307"/>
      <c r="G26" s="359"/>
      <c r="H26" s="441"/>
      <c r="I26" s="82"/>
      <c r="J26" s="82"/>
      <c r="K26" s="82"/>
      <c r="L26" s="82"/>
      <c r="M26" s="82"/>
      <c r="N26" s="82"/>
      <c r="O26" s="82"/>
      <c r="P26" s="82"/>
      <c r="Q26" s="82"/>
      <c r="R26" s="82"/>
      <c r="S26" s="82"/>
      <c r="T26" s="82"/>
      <c r="U26" s="82"/>
      <c r="V26" s="82"/>
      <c r="W26" s="82"/>
      <c r="X26" s="82"/>
    </row>
    <row r="27" spans="2:24" s="20" customFormat="1" ht="35.25" customHeight="1">
      <c r="B27" s="83" t="s">
        <v>533</v>
      </c>
      <c r="C27" s="87" t="s">
        <v>534</v>
      </c>
      <c r="D27" s="359">
        <v>475623</v>
      </c>
      <c r="E27" s="307">
        <v>480000</v>
      </c>
      <c r="F27" s="307">
        <v>480000</v>
      </c>
      <c r="G27" s="359">
        <v>227848</v>
      </c>
      <c r="H27" s="441">
        <f>G27/F27</f>
        <v>0.47468333333333335</v>
      </c>
      <c r="I27" s="82"/>
      <c r="J27" s="82"/>
      <c r="K27" s="82"/>
      <c r="L27" s="82"/>
      <c r="M27" s="82"/>
      <c r="N27" s="82"/>
      <c r="O27" s="82"/>
      <c r="P27" s="82"/>
      <c r="Q27" s="82"/>
      <c r="R27" s="82"/>
      <c r="S27" s="82"/>
      <c r="T27" s="82"/>
      <c r="U27" s="82"/>
      <c r="V27" s="82"/>
      <c r="W27" s="82"/>
      <c r="X27" s="82"/>
    </row>
    <row r="28" spans="2:24" s="20" customFormat="1" ht="35.25" customHeight="1">
      <c r="B28" s="83" t="s">
        <v>535</v>
      </c>
      <c r="C28" s="87" t="s">
        <v>536</v>
      </c>
      <c r="D28" s="359">
        <v>3</v>
      </c>
      <c r="E28" s="307">
        <v>3</v>
      </c>
      <c r="F28" s="307">
        <v>3</v>
      </c>
      <c r="G28" s="359">
        <v>3</v>
      </c>
      <c r="H28" s="441">
        <f>G28/F28</f>
        <v>1</v>
      </c>
      <c r="I28" s="82"/>
      <c r="J28" s="82"/>
      <c r="K28" s="82"/>
      <c r="L28" s="82"/>
      <c r="M28" s="82"/>
      <c r="N28" s="82"/>
      <c r="O28" s="82"/>
      <c r="P28" s="82"/>
      <c r="Q28" s="82"/>
      <c r="R28" s="82"/>
      <c r="S28" s="82"/>
      <c r="T28" s="82"/>
      <c r="U28" s="82"/>
      <c r="V28" s="82"/>
      <c r="W28" s="82"/>
      <c r="X28" s="82"/>
    </row>
    <row r="29" spans="2:24" s="20" customFormat="1" ht="35.25" customHeight="1">
      <c r="B29" s="83" t="s">
        <v>537</v>
      </c>
      <c r="C29" s="87" t="s">
        <v>538</v>
      </c>
      <c r="D29" s="359">
        <v>1416033</v>
      </c>
      <c r="E29" s="307">
        <v>1455000</v>
      </c>
      <c r="F29" s="307">
        <v>1455000</v>
      </c>
      <c r="G29" s="359">
        <v>1341520</v>
      </c>
      <c r="H29" s="441">
        <f>G29/F29</f>
        <v>0.9220068728522337</v>
      </c>
      <c r="I29" s="82"/>
      <c r="J29" s="82"/>
      <c r="K29" s="82"/>
      <c r="L29" s="82"/>
      <c r="M29" s="82"/>
      <c r="N29" s="82"/>
      <c r="O29" s="82"/>
      <c r="P29" s="82"/>
      <c r="Q29" s="82"/>
      <c r="R29" s="82"/>
      <c r="S29" s="82"/>
      <c r="T29" s="82"/>
      <c r="U29" s="82"/>
      <c r="V29" s="82"/>
      <c r="W29" s="82"/>
      <c r="X29" s="82"/>
    </row>
    <row r="30" spans="2:24" s="20" customFormat="1" ht="35.25" customHeight="1">
      <c r="B30" s="83" t="s">
        <v>539</v>
      </c>
      <c r="C30" s="84" t="s">
        <v>540</v>
      </c>
      <c r="D30" s="359">
        <v>67853</v>
      </c>
      <c r="E30" s="307">
        <v>151000</v>
      </c>
      <c r="F30" s="307">
        <v>151000</v>
      </c>
      <c r="G30" s="359">
        <v>152510</v>
      </c>
      <c r="H30" s="441">
        <f>G30/F30</f>
        <v>1.01</v>
      </c>
      <c r="I30" s="82"/>
      <c r="J30" s="82"/>
      <c r="K30" s="82"/>
      <c r="L30" s="82"/>
      <c r="M30" s="82"/>
      <c r="N30" s="82"/>
      <c r="O30" s="82"/>
      <c r="P30" s="82"/>
      <c r="Q30" s="82"/>
      <c r="R30" s="82"/>
      <c r="S30" s="82"/>
      <c r="T30" s="82"/>
      <c r="U30" s="82"/>
      <c r="V30" s="82"/>
      <c r="W30" s="82"/>
      <c r="X30" s="82"/>
    </row>
    <row r="31" spans="2:24" s="57" customFormat="1" ht="35.25" customHeight="1">
      <c r="B31" s="83" t="s">
        <v>541</v>
      </c>
      <c r="C31" s="84" t="s">
        <v>542</v>
      </c>
      <c r="D31" s="359">
        <v>9578</v>
      </c>
      <c r="E31" s="307">
        <v>52000</v>
      </c>
      <c r="F31" s="307">
        <v>52000</v>
      </c>
      <c r="G31" s="359">
        <v>27831</v>
      </c>
      <c r="H31" s="441">
        <f>G31/F31</f>
        <v>0.5352115384615385</v>
      </c>
      <c r="I31" s="89"/>
      <c r="J31" s="89"/>
      <c r="K31" s="89"/>
      <c r="L31" s="89"/>
      <c r="M31" s="89"/>
      <c r="N31" s="89"/>
      <c r="O31" s="89"/>
      <c r="P31" s="89"/>
      <c r="Q31" s="89"/>
      <c r="R31" s="89"/>
      <c r="S31" s="89"/>
      <c r="T31" s="89"/>
      <c r="U31" s="89"/>
      <c r="V31" s="89"/>
      <c r="W31" s="89"/>
      <c r="X31" s="89"/>
    </row>
    <row r="32" spans="2:24" s="20" customFormat="1" ht="35.25" customHeight="1">
      <c r="B32" s="83" t="s">
        <v>543</v>
      </c>
      <c r="C32" s="87" t="s">
        <v>544</v>
      </c>
      <c r="D32" s="359">
        <v>733566</v>
      </c>
      <c r="E32" s="307">
        <v>400000</v>
      </c>
      <c r="F32" s="307">
        <v>400000</v>
      </c>
      <c r="G32" s="359">
        <v>1025450</v>
      </c>
      <c r="H32" s="441"/>
      <c r="I32" s="82"/>
      <c r="J32" s="82"/>
      <c r="K32" s="82"/>
      <c r="L32" s="82"/>
      <c r="M32" s="82"/>
      <c r="N32" s="82"/>
      <c r="O32" s="82"/>
      <c r="P32" s="82"/>
      <c r="Q32" s="82"/>
      <c r="R32" s="82"/>
      <c r="S32" s="82"/>
      <c r="T32" s="82"/>
      <c r="U32" s="82"/>
      <c r="V32" s="82"/>
      <c r="W32" s="82"/>
      <c r="X32" s="82"/>
    </row>
    <row r="33" spans="2:24" s="20" customFormat="1" ht="35.25" customHeight="1">
      <c r="B33" s="83" t="s">
        <v>545</v>
      </c>
      <c r="C33" s="87" t="s">
        <v>546</v>
      </c>
      <c r="D33" s="359">
        <v>2</v>
      </c>
      <c r="E33" s="307">
        <v>1</v>
      </c>
      <c r="F33" s="307">
        <v>1</v>
      </c>
      <c r="G33" s="359">
        <v>2</v>
      </c>
      <c r="H33" s="441"/>
      <c r="I33" s="82"/>
      <c r="J33" s="82"/>
      <c r="K33" s="82"/>
      <c r="L33" s="82"/>
      <c r="M33" s="82"/>
      <c r="N33" s="82"/>
      <c r="O33" s="82"/>
      <c r="P33" s="82"/>
      <c r="Q33" s="82"/>
      <c r="R33" s="82"/>
      <c r="S33" s="82"/>
      <c r="T33" s="82"/>
      <c r="U33" s="82"/>
      <c r="V33" s="82"/>
      <c r="W33" s="82"/>
      <c r="X33" s="82"/>
    </row>
    <row r="34" spans="2:24" s="20" customFormat="1" ht="35.25" customHeight="1">
      <c r="B34" s="83" t="s">
        <v>547</v>
      </c>
      <c r="C34" s="87" t="s">
        <v>548</v>
      </c>
      <c r="D34" s="359">
        <v>111565</v>
      </c>
      <c r="E34" s="307">
        <v>230000</v>
      </c>
      <c r="F34" s="307">
        <v>230000</v>
      </c>
      <c r="G34" s="359">
        <v>225574</v>
      </c>
      <c r="H34" s="441"/>
      <c r="I34" s="82"/>
      <c r="J34" s="82"/>
      <c r="K34" s="82"/>
      <c r="L34" s="82"/>
      <c r="M34" s="82"/>
      <c r="N34" s="82"/>
      <c r="O34" s="82"/>
      <c r="P34" s="82"/>
      <c r="Q34" s="82"/>
      <c r="R34" s="82"/>
      <c r="S34" s="82"/>
      <c r="T34" s="82"/>
      <c r="U34" s="82"/>
      <c r="V34" s="82"/>
      <c r="W34" s="82"/>
      <c r="X34" s="82"/>
    </row>
    <row r="35" spans="2:24" s="20" customFormat="1" ht="35.25" customHeight="1">
      <c r="B35" s="83" t="s">
        <v>549</v>
      </c>
      <c r="C35" s="87" t="s">
        <v>546</v>
      </c>
      <c r="D35" s="359">
        <v>2</v>
      </c>
      <c r="E35" s="307">
        <v>3</v>
      </c>
      <c r="F35" s="307">
        <v>3</v>
      </c>
      <c r="G35" s="359">
        <v>3</v>
      </c>
      <c r="H35" s="441"/>
      <c r="I35" s="82"/>
      <c r="J35" s="82"/>
      <c r="K35" s="82"/>
      <c r="L35" s="82"/>
      <c r="M35" s="82"/>
      <c r="N35" s="82"/>
      <c r="O35" s="82"/>
      <c r="P35" s="82"/>
      <c r="Q35" s="82"/>
      <c r="R35" s="82"/>
      <c r="S35" s="82"/>
      <c r="T35" s="82"/>
      <c r="U35" s="82"/>
      <c r="V35" s="82"/>
      <c r="W35" s="82"/>
      <c r="X35" s="82"/>
    </row>
    <row r="36" spans="2:24" s="20" customFormat="1" ht="35.25" customHeight="1">
      <c r="B36" s="83" t="s">
        <v>550</v>
      </c>
      <c r="C36" s="87" t="s">
        <v>551</v>
      </c>
      <c r="D36" s="359"/>
      <c r="E36" s="307"/>
      <c r="F36" s="307"/>
      <c r="G36" s="359"/>
      <c r="H36" s="441"/>
      <c r="I36" s="82"/>
      <c r="J36" s="82"/>
      <c r="K36" s="82"/>
      <c r="L36" s="82"/>
      <c r="M36" s="82"/>
      <c r="N36" s="82"/>
      <c r="O36" s="82"/>
      <c r="P36" s="82"/>
      <c r="Q36" s="82"/>
      <c r="R36" s="82"/>
      <c r="S36" s="82"/>
      <c r="T36" s="82"/>
      <c r="U36" s="82"/>
      <c r="V36" s="82"/>
      <c r="W36" s="82"/>
      <c r="X36" s="82"/>
    </row>
    <row r="37" spans="2:24" s="20" customFormat="1" ht="35.25" customHeight="1">
      <c r="B37" s="83" t="s">
        <v>552</v>
      </c>
      <c r="C37" s="87" t="s">
        <v>553</v>
      </c>
      <c r="D37" s="359">
        <v>390087</v>
      </c>
      <c r="E37" s="488">
        <v>1174446</v>
      </c>
      <c r="F37" s="488">
        <v>1174446</v>
      </c>
      <c r="G37" s="359">
        <v>1315022</v>
      </c>
      <c r="H37" s="441">
        <f>G37/F37</f>
        <v>1.1196955841307306</v>
      </c>
      <c r="I37" s="82"/>
      <c r="J37" s="82"/>
      <c r="K37" s="82"/>
      <c r="L37" s="82"/>
      <c r="M37" s="82"/>
      <c r="N37" s="82"/>
      <c r="O37" s="82"/>
      <c r="P37" s="82"/>
      <c r="Q37" s="82"/>
      <c r="R37" s="82"/>
      <c r="S37" s="82"/>
      <c r="T37" s="82"/>
      <c r="U37" s="82"/>
      <c r="V37" s="82"/>
      <c r="W37" s="82"/>
      <c r="X37" s="82"/>
    </row>
    <row r="38" spans="2:24" s="20" customFormat="1" ht="35.25" customHeight="1">
      <c r="B38" s="83" t="s">
        <v>554</v>
      </c>
      <c r="C38" s="87" t="s">
        <v>555</v>
      </c>
      <c r="D38" s="359"/>
      <c r="E38" s="307"/>
      <c r="F38" s="307"/>
      <c r="G38" s="359"/>
      <c r="H38" s="441"/>
      <c r="I38" s="82"/>
      <c r="J38" s="82"/>
      <c r="K38" s="82"/>
      <c r="L38" s="82"/>
      <c r="M38" s="82"/>
      <c r="N38" s="82"/>
      <c r="O38" s="82"/>
      <c r="P38" s="82"/>
      <c r="Q38" s="82"/>
      <c r="R38" s="82"/>
      <c r="S38" s="82"/>
      <c r="T38" s="82"/>
      <c r="U38" s="82"/>
      <c r="V38" s="82"/>
      <c r="W38" s="82"/>
      <c r="X38" s="82"/>
    </row>
    <row r="39" spans="2:24" s="20" customFormat="1" ht="35.25" customHeight="1" thickBot="1">
      <c r="B39" s="90" t="s">
        <v>556</v>
      </c>
      <c r="C39" s="91" t="s">
        <v>557</v>
      </c>
      <c r="D39" s="360"/>
      <c r="E39" s="308">
        <v>150000</v>
      </c>
      <c r="F39" s="308">
        <v>150000</v>
      </c>
      <c r="G39" s="360">
        <v>308311</v>
      </c>
      <c r="H39" s="441">
        <f>G39/F39</f>
        <v>2.055406666666667</v>
      </c>
      <c r="I39" s="82"/>
      <c r="J39" s="82"/>
      <c r="K39" s="82"/>
      <c r="L39" s="82"/>
      <c r="M39" s="82"/>
      <c r="N39" s="82"/>
      <c r="O39" s="82"/>
      <c r="P39" s="82"/>
      <c r="Q39" s="82"/>
      <c r="R39" s="82"/>
      <c r="S39" s="82"/>
      <c r="T39" s="82"/>
      <c r="U39" s="82"/>
      <c r="V39" s="82"/>
      <c r="W39" s="82"/>
      <c r="X39" s="82"/>
    </row>
    <row r="40" spans="2:24" s="20" customFormat="1" ht="18.75">
      <c r="B40" s="30"/>
      <c r="C40" s="29"/>
      <c r="D40" s="92"/>
      <c r="E40" s="29"/>
      <c r="F40" s="30"/>
      <c r="G40" s="30"/>
      <c r="H40" s="30"/>
      <c r="I40" s="82"/>
      <c r="J40" s="82"/>
      <c r="K40" s="82"/>
      <c r="L40" s="82"/>
      <c r="M40" s="82"/>
      <c r="N40" s="82"/>
      <c r="O40" s="82"/>
      <c r="P40" s="82"/>
      <c r="Q40" s="82"/>
      <c r="R40" s="82"/>
      <c r="S40" s="82"/>
      <c r="T40" s="82"/>
      <c r="U40" s="82"/>
      <c r="V40" s="82"/>
      <c r="W40" s="82"/>
      <c r="X40" s="82"/>
    </row>
    <row r="41" spans="2:24" s="20" customFormat="1" ht="18.75">
      <c r="B41" s="30"/>
      <c r="C41" s="29" t="s">
        <v>558</v>
      </c>
      <c r="D41" s="92"/>
      <c r="E41" s="29"/>
      <c r="F41" s="30"/>
      <c r="G41" s="30"/>
      <c r="H41" s="30"/>
      <c r="I41" s="82"/>
      <c r="J41" s="82"/>
      <c r="K41" s="82"/>
      <c r="L41" s="82"/>
      <c r="M41" s="82"/>
      <c r="N41" s="82"/>
      <c r="O41" s="82"/>
      <c r="P41" s="82"/>
      <c r="Q41" s="82"/>
      <c r="R41" s="82"/>
      <c r="S41" s="82"/>
      <c r="T41" s="82"/>
      <c r="U41" s="82"/>
      <c r="V41" s="82"/>
      <c r="W41" s="82"/>
      <c r="X41" s="82"/>
    </row>
    <row r="42" spans="2:24" s="20" customFormat="1" ht="27" customHeight="1">
      <c r="B42" s="30"/>
      <c r="C42" s="675" t="s">
        <v>559</v>
      </c>
      <c r="D42" s="675"/>
      <c r="E42" s="675"/>
      <c r="F42" s="675"/>
      <c r="G42" s="30"/>
      <c r="H42" s="30"/>
      <c r="I42" s="82"/>
      <c r="J42" s="82"/>
      <c r="K42" s="82"/>
      <c r="L42" s="82"/>
      <c r="M42" s="82"/>
      <c r="N42" s="82"/>
      <c r="O42" s="82"/>
      <c r="P42" s="82"/>
      <c r="Q42" s="82"/>
      <c r="R42" s="82"/>
      <c r="S42" s="82"/>
      <c r="T42" s="82"/>
      <c r="U42" s="82"/>
      <c r="V42" s="82"/>
      <c r="W42" s="82"/>
      <c r="X42" s="82"/>
    </row>
    <row r="43" spans="2:24" s="20" customFormat="1" ht="27" customHeight="1">
      <c r="B43" s="30"/>
      <c r="C43" s="675" t="s">
        <v>859</v>
      </c>
      <c r="D43" s="675"/>
      <c r="E43" s="675"/>
      <c r="F43" s="675"/>
      <c r="G43" s="675"/>
      <c r="H43" s="675"/>
      <c r="I43" s="82"/>
      <c r="J43" s="82"/>
      <c r="K43" s="82"/>
      <c r="L43" s="82"/>
      <c r="M43" s="82"/>
      <c r="N43" s="82"/>
      <c r="O43" s="82"/>
      <c r="P43" s="82"/>
      <c r="Q43" s="82"/>
      <c r="R43" s="82"/>
      <c r="S43" s="82"/>
      <c r="T43" s="82"/>
      <c r="U43" s="82"/>
      <c r="V43" s="82"/>
      <c r="W43" s="82"/>
      <c r="X43" s="82"/>
    </row>
    <row r="44" spans="2:24" ht="15.75">
      <c r="B44" s="76"/>
      <c r="C44" s="93"/>
      <c r="D44" s="94"/>
      <c r="E44" s="93"/>
      <c r="F44" s="76"/>
      <c r="G44" s="76"/>
      <c r="H44" s="76"/>
      <c r="I44" s="77"/>
      <c r="J44" s="77"/>
      <c r="K44" s="77"/>
      <c r="L44" s="77"/>
      <c r="M44" s="77"/>
      <c r="N44" s="77"/>
      <c r="O44" s="77"/>
      <c r="P44" s="77"/>
      <c r="Q44" s="77"/>
      <c r="R44" s="77"/>
      <c r="S44" s="77"/>
      <c r="T44" s="77"/>
      <c r="U44" s="77"/>
      <c r="V44" s="77"/>
      <c r="W44" s="77"/>
      <c r="X44" s="77"/>
    </row>
    <row r="45" spans="2:24" ht="15.75" customHeight="1">
      <c r="B45" s="667" t="s">
        <v>489</v>
      </c>
      <c r="C45" s="667"/>
      <c r="D45" s="65"/>
      <c r="E45" s="656" t="s">
        <v>560</v>
      </c>
      <c r="F45" s="656"/>
      <c r="G45" s="656"/>
      <c r="H45" s="656"/>
      <c r="I45" s="71"/>
      <c r="J45" s="77"/>
      <c r="K45" s="77"/>
      <c r="L45" s="77"/>
      <c r="M45" s="77"/>
      <c r="N45" s="77"/>
      <c r="O45" s="77"/>
      <c r="P45" s="77"/>
      <c r="Q45" s="77"/>
      <c r="R45" s="77"/>
      <c r="S45" s="77"/>
      <c r="T45" s="77"/>
      <c r="U45" s="77"/>
      <c r="V45" s="77"/>
      <c r="W45" s="77"/>
      <c r="X45" s="77"/>
    </row>
    <row r="46" spans="2:24" ht="24" customHeight="1">
      <c r="B46" s="65"/>
      <c r="C46" s="65"/>
      <c r="D46" s="71" t="s">
        <v>491</v>
      </c>
      <c r="F46" s="65"/>
      <c r="G46" s="65"/>
      <c r="H46" s="65"/>
      <c r="I46" s="65"/>
      <c r="J46" s="77"/>
      <c r="K46" s="77"/>
      <c r="L46" s="77"/>
      <c r="M46" s="77"/>
      <c r="N46" s="77"/>
      <c r="O46" s="77"/>
      <c r="P46" s="77"/>
      <c r="Q46" s="77"/>
      <c r="R46" s="77"/>
      <c r="S46" s="77"/>
      <c r="T46" s="77"/>
      <c r="U46" s="77"/>
      <c r="V46" s="77"/>
      <c r="W46" s="77"/>
      <c r="X46" s="77"/>
    </row>
    <row r="47" spans="2:24" ht="15.75">
      <c r="B47" s="76"/>
      <c r="C47" s="93"/>
      <c r="D47" s="94"/>
      <c r="E47" s="93"/>
      <c r="F47" s="76"/>
      <c r="G47" s="76"/>
      <c r="H47" s="76"/>
      <c r="I47" s="77"/>
      <c r="J47" s="77"/>
      <c r="K47" s="77"/>
      <c r="L47" s="77"/>
      <c r="M47" s="77"/>
      <c r="N47" s="77"/>
      <c r="O47" s="77"/>
      <c r="P47" s="77"/>
      <c r="Q47" s="77"/>
      <c r="R47" s="77"/>
      <c r="S47" s="77"/>
      <c r="T47" s="77"/>
      <c r="U47" s="77"/>
      <c r="V47" s="77"/>
      <c r="W47" s="77"/>
      <c r="X47" s="77"/>
    </row>
    <row r="48" spans="2:24" ht="15.75">
      <c r="B48" s="76"/>
      <c r="C48" s="77"/>
      <c r="D48" s="22"/>
      <c r="E48" s="77"/>
      <c r="F48" s="76"/>
      <c r="G48" s="76"/>
      <c r="H48" s="76"/>
      <c r="I48" s="77"/>
      <c r="J48" s="77"/>
      <c r="K48" s="77"/>
      <c r="L48" s="77"/>
      <c r="M48" s="77"/>
      <c r="N48" s="77"/>
      <c r="O48" s="77"/>
      <c r="P48" s="77"/>
      <c r="Q48" s="77"/>
      <c r="R48" s="77"/>
      <c r="S48" s="77"/>
      <c r="T48" s="77"/>
      <c r="U48" s="77"/>
      <c r="V48" s="77"/>
      <c r="W48" s="77"/>
      <c r="X48" s="77"/>
    </row>
    <row r="49" spans="2:24" ht="15.75">
      <c r="B49" s="76"/>
      <c r="C49" s="77"/>
      <c r="D49" s="22"/>
      <c r="E49" s="77"/>
      <c r="F49" s="76"/>
      <c r="G49" s="76"/>
      <c r="H49" s="76"/>
      <c r="I49" s="77"/>
      <c r="J49" s="77"/>
      <c r="K49" s="77"/>
      <c r="L49" s="77"/>
      <c r="M49" s="77"/>
      <c r="N49" s="77"/>
      <c r="O49" s="77"/>
      <c r="P49" s="77"/>
      <c r="Q49" s="77"/>
      <c r="R49" s="77"/>
      <c r="S49" s="77"/>
      <c r="T49" s="77"/>
      <c r="U49" s="77"/>
      <c r="V49" s="77"/>
      <c r="W49" s="77"/>
      <c r="X49" s="77"/>
    </row>
    <row r="50" spans="2:24" ht="15.75">
      <c r="B50" s="76"/>
      <c r="C50" s="77"/>
      <c r="D50" s="22"/>
      <c r="E50" s="77"/>
      <c r="F50" s="76"/>
      <c r="G50" s="76"/>
      <c r="H50" s="76"/>
      <c r="I50" s="77"/>
      <c r="J50" s="77"/>
      <c r="K50" s="77"/>
      <c r="L50" s="77"/>
      <c r="M50" s="77"/>
      <c r="N50" s="77"/>
      <c r="O50" s="77"/>
      <c r="P50" s="77"/>
      <c r="Q50" s="77"/>
      <c r="R50" s="77"/>
      <c r="S50" s="77"/>
      <c r="T50" s="77"/>
      <c r="U50" s="77"/>
      <c r="V50" s="77"/>
      <c r="W50" s="77"/>
      <c r="X50" s="77"/>
    </row>
    <row r="51" spans="2:24" ht="15.75">
      <c r="B51" s="76"/>
      <c r="C51" s="95"/>
      <c r="D51" s="96"/>
      <c r="E51" s="95"/>
      <c r="F51" s="76"/>
      <c r="G51" s="76"/>
      <c r="H51" s="76"/>
      <c r="I51" s="77"/>
      <c r="J51" s="77"/>
      <c r="K51" s="77"/>
      <c r="L51" s="77"/>
      <c r="M51" s="77"/>
      <c r="N51" s="77"/>
      <c r="O51" s="77"/>
      <c r="P51" s="77"/>
      <c r="Q51" s="77"/>
      <c r="R51" s="77"/>
      <c r="S51" s="77"/>
      <c r="T51" s="77"/>
      <c r="U51" s="77"/>
      <c r="V51" s="77"/>
      <c r="W51" s="77"/>
      <c r="X51" s="77"/>
    </row>
    <row r="52" spans="2:24" ht="15.75">
      <c r="B52" s="76"/>
      <c r="C52" s="95"/>
      <c r="D52" s="96"/>
      <c r="E52" s="95"/>
      <c r="F52" s="76"/>
      <c r="G52" s="76"/>
      <c r="H52" s="76"/>
      <c r="I52" s="77"/>
      <c r="J52" s="77"/>
      <c r="K52" s="77"/>
      <c r="L52" s="77"/>
      <c r="M52" s="77"/>
      <c r="N52" s="77"/>
      <c r="O52" s="77"/>
      <c r="P52" s="77"/>
      <c r="Q52" s="77"/>
      <c r="R52" s="77"/>
      <c r="S52" s="77"/>
      <c r="T52" s="77"/>
      <c r="U52" s="77"/>
      <c r="V52" s="77"/>
      <c r="W52" s="77"/>
      <c r="X52" s="77"/>
    </row>
    <row r="53" spans="2:24" ht="15.75">
      <c r="B53" s="76"/>
      <c r="C53" s="95"/>
      <c r="D53" s="96"/>
      <c r="E53" s="95"/>
      <c r="F53" s="76"/>
      <c r="G53" s="76"/>
      <c r="H53" s="76"/>
      <c r="I53" s="77"/>
      <c r="J53" s="77"/>
      <c r="K53" s="77"/>
      <c r="L53" s="77"/>
      <c r="M53" s="77"/>
      <c r="N53" s="77"/>
      <c r="O53" s="77"/>
      <c r="P53" s="77"/>
      <c r="Q53" s="77"/>
      <c r="R53" s="77"/>
      <c r="S53" s="77"/>
      <c r="T53" s="77"/>
      <c r="U53" s="77"/>
      <c r="V53" s="77"/>
      <c r="W53" s="77"/>
      <c r="X53" s="77"/>
    </row>
    <row r="54" spans="2:20" ht="15.75">
      <c r="B54" s="76"/>
      <c r="C54" s="95"/>
      <c r="D54" s="96"/>
      <c r="E54" s="95"/>
      <c r="F54" s="76"/>
      <c r="G54" s="76"/>
      <c r="H54" s="76"/>
      <c r="I54" s="77"/>
      <c r="J54" s="77"/>
      <c r="K54" s="77"/>
      <c r="L54" s="77"/>
      <c r="M54" s="77"/>
      <c r="N54" s="77"/>
      <c r="O54" s="77"/>
      <c r="P54" s="77"/>
      <c r="Q54" s="77"/>
      <c r="R54" s="77"/>
      <c r="S54" s="77"/>
      <c r="T54" s="77"/>
    </row>
    <row r="55" spans="2:20" ht="15.75">
      <c r="B55" s="76"/>
      <c r="C55" s="95"/>
      <c r="D55" s="96"/>
      <c r="E55" s="95"/>
      <c r="F55" s="76"/>
      <c r="G55" s="76"/>
      <c r="H55" s="76"/>
      <c r="I55" s="77"/>
      <c r="J55" s="77"/>
      <c r="K55" s="77"/>
      <c r="L55" s="77"/>
      <c r="M55" s="77"/>
      <c r="N55" s="77"/>
      <c r="O55" s="77"/>
      <c r="P55" s="77"/>
      <c r="Q55" s="77"/>
      <c r="R55" s="77"/>
      <c r="S55" s="77"/>
      <c r="T55" s="77"/>
    </row>
    <row r="56" spans="2:20" ht="15.75">
      <c r="B56" s="76"/>
      <c r="C56" s="95"/>
      <c r="D56" s="96"/>
      <c r="E56" s="95"/>
      <c r="F56" s="76"/>
      <c r="G56" s="76"/>
      <c r="H56" s="76"/>
      <c r="I56" s="77"/>
      <c r="J56" s="77"/>
      <c r="K56" s="77"/>
      <c r="L56" s="77"/>
      <c r="M56" s="77"/>
      <c r="N56" s="77"/>
      <c r="O56" s="77"/>
      <c r="P56" s="77"/>
      <c r="Q56" s="77"/>
      <c r="R56" s="77"/>
      <c r="S56" s="77"/>
      <c r="T56" s="77"/>
    </row>
    <row r="57" spans="2:20" ht="15.75">
      <c r="B57" s="76"/>
      <c r="C57" s="77"/>
      <c r="D57" s="22"/>
      <c r="E57" s="77"/>
      <c r="F57" s="76"/>
      <c r="G57" s="76"/>
      <c r="H57" s="76"/>
      <c r="I57" s="77"/>
      <c r="J57" s="77"/>
      <c r="K57" s="77"/>
      <c r="L57" s="77"/>
      <c r="M57" s="77"/>
      <c r="N57" s="77"/>
      <c r="O57" s="77"/>
      <c r="P57" s="77"/>
      <c r="Q57" s="77"/>
      <c r="R57" s="77"/>
      <c r="S57" s="77"/>
      <c r="T57" s="77"/>
    </row>
    <row r="58" spans="2:20" ht="15.75">
      <c r="B58" s="76"/>
      <c r="C58" s="77"/>
      <c r="D58" s="22"/>
      <c r="E58" s="77"/>
      <c r="F58" s="76"/>
      <c r="G58" s="76"/>
      <c r="H58" s="76"/>
      <c r="I58" s="77"/>
      <c r="J58" s="77"/>
      <c r="K58" s="77"/>
      <c r="L58" s="77"/>
      <c r="M58" s="77"/>
      <c r="N58" s="77"/>
      <c r="O58" s="77"/>
      <c r="P58" s="77"/>
      <c r="Q58" s="77"/>
      <c r="R58" s="77"/>
      <c r="S58" s="77"/>
      <c r="T58" s="77"/>
    </row>
    <row r="59" spans="2:20" ht="15.75">
      <c r="B59" s="76"/>
      <c r="C59" s="77"/>
      <c r="D59" s="22"/>
      <c r="E59" s="77"/>
      <c r="F59" s="76"/>
      <c r="G59" s="76"/>
      <c r="H59" s="76"/>
      <c r="I59" s="77"/>
      <c r="J59" s="77"/>
      <c r="K59" s="77"/>
      <c r="L59" s="77"/>
      <c r="M59" s="77"/>
      <c r="N59" s="77"/>
      <c r="O59" s="77"/>
      <c r="P59" s="77"/>
      <c r="Q59" s="77"/>
      <c r="R59" s="77"/>
      <c r="S59" s="77"/>
      <c r="T59" s="77"/>
    </row>
    <row r="60" spans="2:20" ht="15.75">
      <c r="B60" s="76"/>
      <c r="C60" s="95"/>
      <c r="D60" s="96"/>
      <c r="E60" s="95"/>
      <c r="F60" s="76"/>
      <c r="G60" s="76"/>
      <c r="H60" s="76"/>
      <c r="I60" s="77"/>
      <c r="J60" s="77"/>
      <c r="K60" s="77"/>
      <c r="L60" s="77"/>
      <c r="M60" s="77"/>
      <c r="N60" s="77"/>
      <c r="O60" s="77"/>
      <c r="P60" s="77"/>
      <c r="Q60" s="77"/>
      <c r="R60" s="77"/>
      <c r="S60" s="77"/>
      <c r="T60" s="77"/>
    </row>
    <row r="61" spans="2:20" ht="15.75">
      <c r="B61" s="76"/>
      <c r="C61" s="95"/>
      <c r="D61" s="96"/>
      <c r="E61" s="95"/>
      <c r="F61" s="76"/>
      <c r="G61" s="76"/>
      <c r="H61" s="76"/>
      <c r="I61" s="77"/>
      <c r="J61" s="77"/>
      <c r="K61" s="77"/>
      <c r="L61" s="77"/>
      <c r="M61" s="77"/>
      <c r="N61" s="77"/>
      <c r="O61" s="77"/>
      <c r="P61" s="77"/>
      <c r="Q61" s="77"/>
      <c r="R61" s="77"/>
      <c r="S61" s="77"/>
      <c r="T61" s="77"/>
    </row>
    <row r="62" spans="2:20" ht="15.75">
      <c r="B62" s="76"/>
      <c r="C62" s="95"/>
      <c r="D62" s="96"/>
      <c r="E62" s="95"/>
      <c r="F62" s="76"/>
      <c r="G62" s="76"/>
      <c r="H62" s="76"/>
      <c r="I62" s="77"/>
      <c r="J62" s="77"/>
      <c r="K62" s="77"/>
      <c r="L62" s="77"/>
      <c r="M62" s="77"/>
      <c r="N62" s="77"/>
      <c r="O62" s="77"/>
      <c r="P62" s="77"/>
      <c r="Q62" s="77"/>
      <c r="R62" s="77"/>
      <c r="S62" s="77"/>
      <c r="T62" s="77"/>
    </row>
    <row r="63" spans="2:20" ht="15.75">
      <c r="B63" s="76"/>
      <c r="C63" s="95"/>
      <c r="D63" s="96"/>
      <c r="E63" s="95"/>
      <c r="F63" s="76"/>
      <c r="G63" s="76"/>
      <c r="H63" s="76"/>
      <c r="I63" s="77"/>
      <c r="J63" s="77"/>
      <c r="K63" s="77"/>
      <c r="L63" s="77"/>
      <c r="M63" s="77"/>
      <c r="N63" s="77"/>
      <c r="O63" s="77"/>
      <c r="P63" s="77"/>
      <c r="Q63" s="77"/>
      <c r="R63" s="77"/>
      <c r="S63" s="77"/>
      <c r="T63" s="77"/>
    </row>
    <row r="64" spans="2:16" ht="15.75">
      <c r="B64" s="77"/>
      <c r="C64" s="77"/>
      <c r="D64" s="22"/>
      <c r="E64" s="77"/>
      <c r="F64" s="77"/>
      <c r="G64" s="77"/>
      <c r="H64" s="77"/>
      <c r="I64" s="77"/>
      <c r="J64" s="77"/>
      <c r="K64" s="77"/>
      <c r="L64" s="77"/>
      <c r="M64" s="77"/>
      <c r="N64" s="77"/>
      <c r="O64" s="77"/>
      <c r="P64" s="77"/>
    </row>
    <row r="65" spans="2:16" ht="15.75">
      <c r="B65" s="77"/>
      <c r="C65" s="77"/>
      <c r="D65" s="22"/>
      <c r="E65" s="77"/>
      <c r="F65" s="77"/>
      <c r="G65" s="77"/>
      <c r="H65" s="77"/>
      <c r="I65" s="77"/>
      <c r="J65" s="77"/>
      <c r="K65" s="77"/>
      <c r="L65" s="77"/>
      <c r="M65" s="77"/>
      <c r="N65" s="77"/>
      <c r="O65" s="77"/>
      <c r="P65" s="77"/>
    </row>
    <row r="66" spans="2:16" ht="15.75">
      <c r="B66" s="77"/>
      <c r="C66" s="77"/>
      <c r="D66" s="22"/>
      <c r="E66" s="77"/>
      <c r="F66" s="77"/>
      <c r="G66" s="77"/>
      <c r="H66" s="77"/>
      <c r="I66" s="77"/>
      <c r="J66" s="77"/>
      <c r="K66" s="77"/>
      <c r="L66" s="77"/>
      <c r="M66" s="77"/>
      <c r="N66" s="77"/>
      <c r="O66" s="77"/>
      <c r="P66" s="77"/>
    </row>
    <row r="67" spans="2:16" ht="15.75">
      <c r="B67" s="77"/>
      <c r="C67" s="77"/>
      <c r="D67" s="22"/>
      <c r="E67" s="77"/>
      <c r="F67" s="77"/>
      <c r="G67" s="77"/>
      <c r="H67" s="77"/>
      <c r="I67" s="77"/>
      <c r="J67" s="77"/>
      <c r="K67" s="77"/>
      <c r="L67" s="77"/>
      <c r="M67" s="77"/>
      <c r="N67" s="77"/>
      <c r="O67" s="77"/>
      <c r="P67" s="77"/>
    </row>
    <row r="68" spans="2:16" ht="15.75">
      <c r="B68" s="77"/>
      <c r="C68" s="77"/>
      <c r="D68" s="22"/>
      <c r="E68" s="77"/>
      <c r="F68" s="77"/>
      <c r="G68" s="77"/>
      <c r="H68" s="77"/>
      <c r="I68" s="77"/>
      <c r="J68" s="77"/>
      <c r="K68" s="77"/>
      <c r="L68" s="77"/>
      <c r="M68" s="77"/>
      <c r="N68" s="77"/>
      <c r="O68" s="77"/>
      <c r="P68" s="77"/>
    </row>
    <row r="69" spans="2:16" ht="15.75">
      <c r="B69" s="77"/>
      <c r="C69" s="77"/>
      <c r="D69" s="22"/>
      <c r="E69" s="77"/>
      <c r="F69" s="77"/>
      <c r="G69" s="77"/>
      <c r="H69" s="77"/>
      <c r="I69" s="77"/>
      <c r="J69" s="77"/>
      <c r="K69" s="77"/>
      <c r="L69" s="77"/>
      <c r="M69" s="77"/>
      <c r="N69" s="77"/>
      <c r="O69" s="77"/>
      <c r="P69" s="77"/>
    </row>
    <row r="70" spans="2:16" ht="15.75">
      <c r="B70" s="77"/>
      <c r="C70" s="77"/>
      <c r="D70" s="22"/>
      <c r="E70" s="77"/>
      <c r="F70" s="77"/>
      <c r="G70" s="77"/>
      <c r="H70" s="77"/>
      <c r="I70" s="77"/>
      <c r="J70" s="77"/>
      <c r="K70" s="77"/>
      <c r="L70" s="77"/>
      <c r="M70" s="77"/>
      <c r="N70" s="77"/>
      <c r="O70" s="77"/>
      <c r="P70" s="77"/>
    </row>
    <row r="71" spans="2:16" ht="15.75">
      <c r="B71" s="77"/>
      <c r="C71" s="77"/>
      <c r="D71" s="22"/>
      <c r="E71" s="77"/>
      <c r="F71" s="77"/>
      <c r="G71" s="77"/>
      <c r="H71" s="77"/>
      <c r="I71" s="77"/>
      <c r="J71" s="77"/>
      <c r="K71" s="77"/>
      <c r="L71" s="77"/>
      <c r="M71" s="77"/>
      <c r="N71" s="77"/>
      <c r="O71" s="77"/>
      <c r="P71" s="77"/>
    </row>
    <row r="72" spans="2:16" ht="15.75">
      <c r="B72" s="77"/>
      <c r="C72" s="77"/>
      <c r="D72" s="22"/>
      <c r="E72" s="77"/>
      <c r="F72" s="77"/>
      <c r="G72" s="77"/>
      <c r="H72" s="77"/>
      <c r="I72" s="77"/>
      <c r="J72" s="77"/>
      <c r="K72" s="77"/>
      <c r="L72" s="77"/>
      <c r="M72" s="77"/>
      <c r="N72" s="77"/>
      <c r="O72" s="77"/>
      <c r="P72" s="77"/>
    </row>
    <row r="73" spans="2:16" ht="15.75">
      <c r="B73" s="77"/>
      <c r="C73" s="77"/>
      <c r="D73" s="22"/>
      <c r="E73" s="77"/>
      <c r="F73" s="77"/>
      <c r="G73" s="77"/>
      <c r="H73" s="77"/>
      <c r="I73" s="77"/>
      <c r="J73" s="77"/>
      <c r="K73" s="77"/>
      <c r="L73" s="77"/>
      <c r="M73" s="77"/>
      <c r="N73" s="77"/>
      <c r="O73" s="77"/>
      <c r="P73" s="77"/>
    </row>
    <row r="74" spans="2:16" ht="15.75">
      <c r="B74" s="77"/>
      <c r="C74" s="77"/>
      <c r="D74" s="22"/>
      <c r="E74" s="77"/>
      <c r="F74" s="77"/>
      <c r="G74" s="77"/>
      <c r="H74" s="77"/>
      <c r="I74" s="77"/>
      <c r="J74" s="77"/>
      <c r="K74" s="77"/>
      <c r="L74" s="77"/>
      <c r="M74" s="77"/>
      <c r="N74" s="77"/>
      <c r="O74" s="77"/>
      <c r="P74" s="77"/>
    </row>
    <row r="75" spans="2:16" ht="15.75">
      <c r="B75" s="77"/>
      <c r="C75" s="77"/>
      <c r="D75" s="22"/>
      <c r="E75" s="77"/>
      <c r="F75" s="77"/>
      <c r="G75" s="77"/>
      <c r="H75" s="77"/>
      <c r="I75" s="77"/>
      <c r="J75" s="77"/>
      <c r="K75" s="77"/>
      <c r="L75" s="77"/>
      <c r="M75" s="77"/>
      <c r="N75" s="77"/>
      <c r="O75" s="77"/>
      <c r="P75" s="77"/>
    </row>
    <row r="76" spans="2:16" ht="15.75">
      <c r="B76" s="77"/>
      <c r="C76" s="77"/>
      <c r="D76" s="22"/>
      <c r="E76" s="77"/>
      <c r="F76" s="77"/>
      <c r="G76" s="77"/>
      <c r="H76" s="77"/>
      <c r="I76" s="77"/>
      <c r="J76" s="77"/>
      <c r="K76" s="77"/>
      <c r="L76" s="77"/>
      <c r="M76" s="77"/>
      <c r="N76" s="77"/>
      <c r="O76" s="77"/>
      <c r="P76" s="77"/>
    </row>
    <row r="77" spans="2:16" ht="15.75">
      <c r="B77" s="77"/>
      <c r="C77" s="77"/>
      <c r="D77" s="22"/>
      <c r="E77" s="77"/>
      <c r="F77" s="77"/>
      <c r="G77" s="77"/>
      <c r="H77" s="77"/>
      <c r="I77" s="77"/>
      <c r="J77" s="77"/>
      <c r="K77" s="77"/>
      <c r="L77" s="77"/>
      <c r="M77" s="77"/>
      <c r="N77" s="77"/>
      <c r="O77" s="77"/>
      <c r="P77" s="77"/>
    </row>
    <row r="78" spans="2:16" ht="15.75">
      <c r="B78" s="77"/>
      <c r="C78" s="77"/>
      <c r="D78" s="22"/>
      <c r="E78" s="77"/>
      <c r="F78" s="77"/>
      <c r="G78" s="77"/>
      <c r="H78" s="77"/>
      <c r="I78" s="77"/>
      <c r="J78" s="77"/>
      <c r="K78" s="77"/>
      <c r="L78" s="77"/>
      <c r="M78" s="77"/>
      <c r="N78" s="77"/>
      <c r="O78" s="77"/>
      <c r="P78" s="77"/>
    </row>
    <row r="79" spans="2:16" ht="15.75">
      <c r="B79" s="77"/>
      <c r="C79" s="77"/>
      <c r="D79" s="22"/>
      <c r="E79" s="77"/>
      <c r="F79" s="77"/>
      <c r="G79" s="77"/>
      <c r="H79" s="77"/>
      <c r="I79" s="77"/>
      <c r="J79" s="77"/>
      <c r="K79" s="77"/>
      <c r="L79" s="77"/>
      <c r="M79" s="77"/>
      <c r="N79" s="77"/>
      <c r="O79" s="77"/>
      <c r="P79" s="77"/>
    </row>
    <row r="80" spans="2:16" ht="15.75">
      <c r="B80" s="77"/>
      <c r="C80" s="77"/>
      <c r="D80" s="22"/>
      <c r="E80" s="77"/>
      <c r="F80" s="77"/>
      <c r="G80" s="77"/>
      <c r="H80" s="77"/>
      <c r="I80" s="77"/>
      <c r="J80" s="77"/>
      <c r="K80" s="77"/>
      <c r="L80" s="77"/>
      <c r="M80" s="77"/>
      <c r="N80" s="77"/>
      <c r="O80" s="77"/>
      <c r="P80" s="77"/>
    </row>
    <row r="81" spans="2:16" ht="15.75">
      <c r="B81" s="77"/>
      <c r="C81" s="77"/>
      <c r="D81" s="22"/>
      <c r="E81" s="77"/>
      <c r="F81" s="77"/>
      <c r="G81" s="77"/>
      <c r="H81" s="77"/>
      <c r="I81" s="77"/>
      <c r="J81" s="77"/>
      <c r="K81" s="77"/>
      <c r="L81" s="77"/>
      <c r="M81" s="77"/>
      <c r="N81" s="77"/>
      <c r="O81" s="77"/>
      <c r="P81" s="77"/>
    </row>
    <row r="82" spans="2:16" ht="15.75">
      <c r="B82" s="77"/>
      <c r="C82" s="77"/>
      <c r="D82" s="22"/>
      <c r="E82" s="77"/>
      <c r="F82" s="77"/>
      <c r="G82" s="77"/>
      <c r="H82" s="77"/>
      <c r="I82" s="77"/>
      <c r="J82" s="77"/>
      <c r="K82" s="77"/>
      <c r="L82" s="77"/>
      <c r="M82" s="77"/>
      <c r="N82" s="77"/>
      <c r="O82" s="77"/>
      <c r="P82" s="77"/>
    </row>
    <row r="83" spans="2:16" ht="15.75">
      <c r="B83" s="77"/>
      <c r="C83" s="77"/>
      <c r="D83" s="22"/>
      <c r="E83" s="77"/>
      <c r="F83" s="77"/>
      <c r="G83" s="77"/>
      <c r="H83" s="77"/>
      <c r="I83" s="77"/>
      <c r="J83" s="77"/>
      <c r="K83" s="77"/>
      <c r="L83" s="77"/>
      <c r="M83" s="77"/>
      <c r="N83" s="77"/>
      <c r="O83" s="77"/>
      <c r="P83" s="77"/>
    </row>
    <row r="84" spans="2:16" ht="15.75">
      <c r="B84" s="77"/>
      <c r="C84" s="77"/>
      <c r="D84" s="22"/>
      <c r="E84" s="77"/>
      <c r="F84" s="77"/>
      <c r="G84" s="77"/>
      <c r="H84" s="77"/>
      <c r="I84" s="77"/>
      <c r="J84" s="77"/>
      <c r="K84" s="77"/>
      <c r="L84" s="77"/>
      <c r="M84" s="77"/>
      <c r="N84" s="77"/>
      <c r="O84" s="77"/>
      <c r="P84" s="77"/>
    </row>
    <row r="85" spans="2:16" ht="15.75">
      <c r="B85" s="77"/>
      <c r="C85" s="77"/>
      <c r="D85" s="22"/>
      <c r="E85" s="77"/>
      <c r="F85" s="77"/>
      <c r="G85" s="77"/>
      <c r="H85" s="77"/>
      <c r="I85" s="77"/>
      <c r="J85" s="77"/>
      <c r="K85" s="77"/>
      <c r="L85" s="77"/>
      <c r="M85" s="77"/>
      <c r="N85" s="77"/>
      <c r="O85" s="77"/>
      <c r="P85" s="77"/>
    </row>
    <row r="86" spans="2:16" ht="15.75">
      <c r="B86" s="77"/>
      <c r="C86" s="77"/>
      <c r="D86" s="22"/>
      <c r="E86" s="77"/>
      <c r="F86" s="77"/>
      <c r="G86" s="77"/>
      <c r="H86" s="77"/>
      <c r="I86" s="77"/>
      <c r="J86" s="77"/>
      <c r="K86" s="77"/>
      <c r="L86" s="77"/>
      <c r="M86" s="77"/>
      <c r="N86" s="77"/>
      <c r="O86" s="77"/>
      <c r="P86" s="77"/>
    </row>
    <row r="87" spans="2:16" ht="15.75">
      <c r="B87" s="77"/>
      <c r="C87" s="77"/>
      <c r="D87" s="22"/>
      <c r="E87" s="77"/>
      <c r="F87" s="77"/>
      <c r="G87" s="77"/>
      <c r="H87" s="77"/>
      <c r="I87" s="77"/>
      <c r="J87" s="77"/>
      <c r="K87" s="77"/>
      <c r="L87" s="77"/>
      <c r="M87" s="77"/>
      <c r="N87" s="77"/>
      <c r="O87" s="77"/>
      <c r="P87" s="77"/>
    </row>
    <row r="88" spans="2:16" ht="15.75">
      <c r="B88" s="77"/>
      <c r="C88" s="77"/>
      <c r="D88" s="22"/>
      <c r="E88" s="77"/>
      <c r="F88" s="77"/>
      <c r="G88" s="77"/>
      <c r="H88" s="77"/>
      <c r="I88" s="77"/>
      <c r="J88" s="77"/>
      <c r="K88" s="77"/>
      <c r="L88" s="77"/>
      <c r="M88" s="77"/>
      <c r="N88" s="77"/>
      <c r="O88" s="77"/>
      <c r="P88" s="77"/>
    </row>
    <row r="89" spans="2:16" ht="15.75">
      <c r="B89" s="77"/>
      <c r="C89" s="77"/>
      <c r="D89" s="22"/>
      <c r="E89" s="77"/>
      <c r="F89" s="77"/>
      <c r="G89" s="77"/>
      <c r="H89" s="77"/>
      <c r="I89" s="77"/>
      <c r="J89" s="77"/>
      <c r="K89" s="77"/>
      <c r="L89" s="77"/>
      <c r="M89" s="77"/>
      <c r="N89" s="77"/>
      <c r="O89" s="77"/>
      <c r="P89" s="77"/>
    </row>
    <row r="90" spans="2:16" ht="15.75">
      <c r="B90" s="77"/>
      <c r="C90" s="77"/>
      <c r="D90" s="22"/>
      <c r="E90" s="77"/>
      <c r="F90" s="77"/>
      <c r="G90" s="77"/>
      <c r="H90" s="77"/>
      <c r="I90" s="77"/>
      <c r="J90" s="77"/>
      <c r="K90" s="77"/>
      <c r="L90" s="77"/>
      <c r="M90" s="77"/>
      <c r="N90" s="77"/>
      <c r="O90" s="77"/>
      <c r="P90" s="77"/>
    </row>
    <row r="91" spans="2:16" ht="15.75">
      <c r="B91" s="77"/>
      <c r="C91" s="77"/>
      <c r="D91" s="22"/>
      <c r="E91" s="77"/>
      <c r="F91" s="77"/>
      <c r="G91" s="77"/>
      <c r="H91" s="77"/>
      <c r="I91" s="77"/>
      <c r="J91" s="77"/>
      <c r="K91" s="77"/>
      <c r="L91" s="77"/>
      <c r="M91" s="77"/>
      <c r="N91" s="77"/>
      <c r="O91" s="77"/>
      <c r="P91" s="77"/>
    </row>
    <row r="92" spans="2:16" ht="15.75">
      <c r="B92" s="77"/>
      <c r="C92" s="77"/>
      <c r="D92" s="22"/>
      <c r="E92" s="77"/>
      <c r="F92" s="77"/>
      <c r="G92" s="77"/>
      <c r="H92" s="77"/>
      <c r="I92" s="77"/>
      <c r="J92" s="77"/>
      <c r="K92" s="77"/>
      <c r="L92" s="77"/>
      <c r="M92" s="77"/>
      <c r="N92" s="77"/>
      <c r="O92" s="77"/>
      <c r="P92" s="77"/>
    </row>
    <row r="93" spans="2:16" ht="15.75">
      <c r="B93" s="77"/>
      <c r="C93" s="77"/>
      <c r="D93" s="22"/>
      <c r="E93" s="77"/>
      <c r="F93" s="77"/>
      <c r="G93" s="77"/>
      <c r="H93" s="77"/>
      <c r="I93" s="77"/>
      <c r="J93" s="77"/>
      <c r="K93" s="77"/>
      <c r="L93" s="77"/>
      <c r="M93" s="77"/>
      <c r="N93" s="77"/>
      <c r="O93" s="77"/>
      <c r="P93" s="77"/>
    </row>
    <row r="94" spans="2:16" ht="15.75">
      <c r="B94" s="77"/>
      <c r="C94" s="77"/>
      <c r="D94" s="22"/>
      <c r="E94" s="77"/>
      <c r="F94" s="77"/>
      <c r="G94" s="77"/>
      <c r="H94" s="77"/>
      <c r="I94" s="77"/>
      <c r="J94" s="77"/>
      <c r="K94" s="77"/>
      <c r="L94" s="77"/>
      <c r="M94" s="77"/>
      <c r="N94" s="77"/>
      <c r="O94" s="77"/>
      <c r="P94" s="77"/>
    </row>
    <row r="95" spans="2:16" ht="15.75">
      <c r="B95" s="77"/>
      <c r="C95" s="77"/>
      <c r="D95" s="22"/>
      <c r="E95" s="77"/>
      <c r="F95" s="77"/>
      <c r="G95" s="77"/>
      <c r="H95" s="77"/>
      <c r="I95" s="77"/>
      <c r="J95" s="77"/>
      <c r="K95" s="77"/>
      <c r="L95" s="77"/>
      <c r="M95" s="77"/>
      <c r="N95" s="77"/>
      <c r="O95" s="77"/>
      <c r="P95" s="77"/>
    </row>
    <row r="96" spans="2:16" ht="15.75">
      <c r="B96" s="77"/>
      <c r="C96" s="77"/>
      <c r="D96" s="22"/>
      <c r="E96" s="77"/>
      <c r="F96" s="77"/>
      <c r="G96" s="77"/>
      <c r="H96" s="77"/>
      <c r="I96" s="77"/>
      <c r="J96" s="77"/>
      <c r="K96" s="77"/>
      <c r="L96" s="77"/>
      <c r="M96" s="77"/>
      <c r="N96" s="77"/>
      <c r="O96" s="77"/>
      <c r="P96" s="77"/>
    </row>
    <row r="97" spans="2:16" ht="15.75">
      <c r="B97" s="77"/>
      <c r="C97" s="77"/>
      <c r="D97" s="22"/>
      <c r="E97" s="77"/>
      <c r="F97" s="77"/>
      <c r="G97" s="77"/>
      <c r="H97" s="77"/>
      <c r="I97" s="77"/>
      <c r="J97" s="77"/>
      <c r="K97" s="77"/>
      <c r="L97" s="77"/>
      <c r="M97" s="77"/>
      <c r="N97" s="77"/>
      <c r="O97" s="77"/>
      <c r="P97" s="77"/>
    </row>
    <row r="98" spans="2:16" ht="15.75">
      <c r="B98" s="77"/>
      <c r="C98" s="77"/>
      <c r="D98" s="22"/>
      <c r="E98" s="77"/>
      <c r="F98" s="77"/>
      <c r="G98" s="77"/>
      <c r="H98" s="77"/>
      <c r="I98" s="77"/>
      <c r="J98" s="77"/>
      <c r="K98" s="77"/>
      <c r="L98" s="77"/>
      <c r="M98" s="77"/>
      <c r="N98" s="77"/>
      <c r="O98" s="77"/>
      <c r="P98" s="77"/>
    </row>
    <row r="99" spans="2:16" ht="15.75">
      <c r="B99" s="77"/>
      <c r="C99" s="77"/>
      <c r="D99" s="22"/>
      <c r="E99" s="77"/>
      <c r="F99" s="77"/>
      <c r="G99" s="77"/>
      <c r="H99" s="77"/>
      <c r="I99" s="77"/>
      <c r="J99" s="77"/>
      <c r="K99" s="77"/>
      <c r="L99" s="77"/>
      <c r="M99" s="77"/>
      <c r="N99" s="77"/>
      <c r="O99" s="77"/>
      <c r="P99" s="77"/>
    </row>
  </sheetData>
  <sheetProtection selectLockedCells="1" selectUnlockedCells="1"/>
  <mergeCells count="23">
    <mergeCell ref="C42:F42"/>
    <mergeCell ref="B45:C45"/>
    <mergeCell ref="E45:H45"/>
    <mergeCell ref="O7:O8"/>
    <mergeCell ref="P7:P8"/>
    <mergeCell ref="Q7:Q8"/>
    <mergeCell ref="C43:H43"/>
    <mergeCell ref="R7:R8"/>
    <mergeCell ref="S7:S8"/>
    <mergeCell ref="T7:T8"/>
    <mergeCell ref="I7:I8"/>
    <mergeCell ref="J7:J8"/>
    <mergeCell ref="K7:K8"/>
    <mergeCell ref="L7:L8"/>
    <mergeCell ref="M7:M8"/>
    <mergeCell ref="N7:N8"/>
    <mergeCell ref="B5:H5"/>
    <mergeCell ref="B7:B8"/>
    <mergeCell ref="C7:C8"/>
    <mergeCell ref="D7:D8"/>
    <mergeCell ref="E7:E8"/>
    <mergeCell ref="F7:G7"/>
    <mergeCell ref="H7:H8"/>
  </mergeCells>
  <printOptions/>
  <pageMargins left="0.7480314960629921" right="0.7480314960629921" top="0.984251968503937" bottom="0.984251968503937" header="0.5118110236220472" footer="0.5118110236220472"/>
  <pageSetup horizontalDpi="600" verticalDpi="600" orientation="landscape" paperSize="9" scale="65" r:id="rId1"/>
  <colBreaks count="1" manualBreakCount="1">
    <brk id="8" max="65535" man="1"/>
  </colBreaks>
</worksheet>
</file>

<file path=xl/worksheets/sheet5.xml><?xml version="1.0" encoding="utf-8"?>
<worksheet xmlns="http://schemas.openxmlformats.org/spreadsheetml/2006/main" xmlns:r="http://schemas.openxmlformats.org/officeDocument/2006/relationships">
  <sheetPr>
    <tabColor indexed="9"/>
    <pageSetUpPr fitToPage="1"/>
  </sheetPr>
  <dimension ref="B2:R30"/>
  <sheetViews>
    <sheetView zoomScale="75" zoomScaleNormal="75" zoomScaleSheetLayoutView="86" zoomScalePageLayoutView="0" workbookViewId="0" topLeftCell="A13">
      <selection activeCell="C21" sqref="C21"/>
    </sheetView>
  </sheetViews>
  <sheetFormatPr defaultColWidth="9.140625" defaultRowHeight="12.75"/>
  <cols>
    <col min="1" max="1" width="7.7109375" style="1" customWidth="1"/>
    <col min="2" max="2" width="9.140625" style="1" customWidth="1"/>
    <col min="3" max="3" width="50.7109375" style="1" customWidth="1"/>
    <col min="4" max="4" width="41.7109375" style="1" customWidth="1"/>
    <col min="5" max="5" width="43.57421875" style="1" customWidth="1"/>
    <col min="6" max="6" width="35.00390625" style="77" customWidth="1"/>
    <col min="7" max="7" width="14.7109375" style="77" customWidth="1"/>
    <col min="8" max="8" width="15.8515625" style="77" customWidth="1"/>
    <col min="9" max="9" width="12.28125" style="1" customWidth="1"/>
    <col min="10" max="10" width="13.421875" style="1" customWidth="1"/>
    <col min="11" max="11" width="11.28125" style="1" customWidth="1"/>
    <col min="12" max="12" width="12.421875" style="1" customWidth="1"/>
    <col min="13" max="13" width="14.421875" style="1" customWidth="1"/>
    <col min="14" max="14" width="15.140625" style="1" customWidth="1"/>
    <col min="15" max="15" width="11.28125" style="1" customWidth="1"/>
    <col min="16" max="16" width="13.140625" style="1" customWidth="1"/>
    <col min="17" max="17" width="13.00390625" style="1" customWidth="1"/>
    <col min="18" max="18" width="14.140625" style="1" customWidth="1"/>
    <col min="19" max="19" width="26.57421875" style="1" customWidth="1"/>
    <col min="20" max="16384" width="9.140625" style="1" customWidth="1"/>
  </cols>
  <sheetData>
    <row r="2" ht="15.75">
      <c r="F2" s="2" t="s">
        <v>561</v>
      </c>
    </row>
    <row r="3" spans="2:8" s="68" customFormat="1" ht="15.75">
      <c r="B3" s="68" t="s">
        <v>773</v>
      </c>
      <c r="F3" s="97"/>
      <c r="G3" s="97"/>
      <c r="H3" s="97"/>
    </row>
    <row r="4" spans="2:8" s="68" customFormat="1" ht="15.75">
      <c r="B4" s="68" t="s">
        <v>774</v>
      </c>
      <c r="F4" s="97"/>
      <c r="G4" s="97"/>
      <c r="H4" s="97"/>
    </row>
    <row r="7" spans="2:8" ht="18.75">
      <c r="B7" s="676" t="s">
        <v>562</v>
      </c>
      <c r="C7" s="676"/>
      <c r="D7" s="676"/>
      <c r="E7" s="676"/>
      <c r="F7" s="676"/>
      <c r="G7" s="99"/>
      <c r="H7" s="99"/>
    </row>
    <row r="8" spans="3:9" ht="16.5" customHeight="1">
      <c r="C8" s="98"/>
      <c r="D8" s="98"/>
      <c r="E8" s="98"/>
      <c r="F8" s="98"/>
      <c r="G8" s="478"/>
      <c r="I8" s="480"/>
    </row>
    <row r="9" spans="2:18" ht="25.5" customHeight="1">
      <c r="B9" s="659" t="s">
        <v>495</v>
      </c>
      <c r="C9" s="660" t="s">
        <v>563</v>
      </c>
      <c r="D9" s="662" t="s">
        <v>564</v>
      </c>
      <c r="E9" s="662" t="s">
        <v>565</v>
      </c>
      <c r="F9" s="665" t="s">
        <v>566</v>
      </c>
      <c r="G9" s="101"/>
      <c r="H9" s="101"/>
      <c r="I9" s="674"/>
      <c r="J9" s="673"/>
      <c r="K9" s="674"/>
      <c r="L9" s="673"/>
      <c r="M9" s="674"/>
      <c r="N9" s="673"/>
      <c r="O9" s="674"/>
      <c r="P9" s="673"/>
      <c r="Q9" s="673"/>
      <c r="R9" s="673"/>
    </row>
    <row r="10" spans="2:18" ht="36.75" customHeight="1">
      <c r="B10" s="659"/>
      <c r="C10" s="660"/>
      <c r="D10" s="662"/>
      <c r="E10" s="662"/>
      <c r="F10" s="665"/>
      <c r="G10" s="102"/>
      <c r="H10" s="101"/>
      <c r="I10" s="674"/>
      <c r="J10" s="674"/>
      <c r="K10" s="674"/>
      <c r="L10" s="674"/>
      <c r="M10" s="674"/>
      <c r="N10" s="673"/>
      <c r="O10" s="674"/>
      <c r="P10" s="673"/>
      <c r="Q10" s="673"/>
      <c r="R10" s="673"/>
    </row>
    <row r="11" spans="2:18" s="20" customFormat="1" ht="36.75" customHeight="1">
      <c r="B11" s="103"/>
      <c r="C11" s="104" t="s">
        <v>874</v>
      </c>
      <c r="D11" s="105">
        <v>34</v>
      </c>
      <c r="E11" s="105">
        <v>8</v>
      </c>
      <c r="F11" s="106"/>
      <c r="G11" s="486"/>
      <c r="H11" s="107"/>
      <c r="I11" s="108"/>
      <c r="J11" s="108"/>
      <c r="K11" s="108"/>
      <c r="L11" s="108"/>
      <c r="M11" s="108"/>
      <c r="N11" s="30"/>
      <c r="O11" s="108"/>
      <c r="P11" s="30"/>
      <c r="Q11" s="30"/>
      <c r="R11" s="30"/>
    </row>
    <row r="12" spans="2:18" s="20" customFormat="1" ht="18.75">
      <c r="B12" s="109" t="s">
        <v>497</v>
      </c>
      <c r="C12" s="110" t="s">
        <v>567</v>
      </c>
      <c r="D12" s="592">
        <v>2</v>
      </c>
      <c r="E12" s="592">
        <v>5</v>
      </c>
      <c r="F12" s="112"/>
      <c r="G12" s="487"/>
      <c r="H12" s="82"/>
      <c r="I12" s="82"/>
      <c r="J12" s="82"/>
      <c r="K12" s="82"/>
      <c r="L12" s="82"/>
      <c r="M12" s="82"/>
      <c r="N12" s="82"/>
      <c r="O12" s="82"/>
      <c r="P12" s="82"/>
      <c r="Q12" s="82"/>
      <c r="R12" s="82"/>
    </row>
    <row r="13" spans="2:18" s="20" customFormat="1" ht="18.75">
      <c r="B13" s="109" t="s">
        <v>499</v>
      </c>
      <c r="C13" s="113" t="s">
        <v>886</v>
      </c>
      <c r="D13" s="530">
        <v>1</v>
      </c>
      <c r="E13" s="111"/>
      <c r="F13" s="112"/>
      <c r="G13" s="487"/>
      <c r="H13" s="82"/>
      <c r="I13" s="82"/>
      <c r="J13" s="82"/>
      <c r="K13" s="82"/>
      <c r="L13" s="82"/>
      <c r="M13" s="82"/>
      <c r="N13" s="82"/>
      <c r="O13" s="82"/>
      <c r="P13" s="82"/>
      <c r="Q13" s="82"/>
      <c r="R13" s="82"/>
    </row>
    <row r="14" spans="2:18" s="20" customFormat="1" ht="18.75">
      <c r="B14" s="109" t="s">
        <v>501</v>
      </c>
      <c r="C14" s="113" t="s">
        <v>888</v>
      </c>
      <c r="D14" s="530">
        <v>1</v>
      </c>
      <c r="E14" s="111"/>
      <c r="F14" s="112"/>
      <c r="G14" s="487"/>
      <c r="H14" s="82"/>
      <c r="I14" s="82"/>
      <c r="J14" s="82"/>
      <c r="K14" s="82"/>
      <c r="L14" s="82"/>
      <c r="M14" s="82"/>
      <c r="N14" s="82"/>
      <c r="O14" s="82"/>
      <c r="P14" s="82"/>
      <c r="Q14" s="82"/>
      <c r="R14" s="82"/>
    </row>
    <row r="15" spans="2:18" s="20" customFormat="1" ht="18.75">
      <c r="B15" s="109" t="s">
        <v>503</v>
      </c>
      <c r="C15" s="113" t="s">
        <v>890</v>
      </c>
      <c r="D15" s="111"/>
      <c r="E15" s="530">
        <v>4</v>
      </c>
      <c r="F15" s="112"/>
      <c r="G15" s="487"/>
      <c r="H15" s="82"/>
      <c r="I15" s="82"/>
      <c r="J15" s="82"/>
      <c r="K15" s="82"/>
      <c r="L15" s="82"/>
      <c r="M15" s="82"/>
      <c r="N15" s="82"/>
      <c r="O15" s="82"/>
      <c r="P15" s="82"/>
      <c r="Q15" s="82"/>
      <c r="R15" s="82"/>
    </row>
    <row r="16" spans="2:18" s="20" customFormat="1" ht="18.75">
      <c r="B16" s="109" t="s">
        <v>568</v>
      </c>
      <c r="C16" s="115" t="s">
        <v>891</v>
      </c>
      <c r="D16" s="111"/>
      <c r="E16" s="530">
        <v>1</v>
      </c>
      <c r="F16" s="112"/>
      <c r="G16" s="82"/>
      <c r="H16" s="82"/>
      <c r="I16" s="82"/>
      <c r="J16" s="82"/>
      <c r="K16" s="82"/>
      <c r="L16" s="82"/>
      <c r="M16" s="82"/>
      <c r="N16" s="82"/>
      <c r="O16" s="82"/>
      <c r="P16" s="82"/>
      <c r="Q16" s="82"/>
      <c r="R16" s="82"/>
    </row>
    <row r="17" spans="2:18" s="20" customFormat="1" ht="13.5" customHeight="1">
      <c r="B17" s="114"/>
      <c r="C17" s="113"/>
      <c r="D17" s="530"/>
      <c r="E17" s="111"/>
      <c r="F17" s="112"/>
      <c r="G17" s="82"/>
      <c r="H17" s="82"/>
      <c r="I17" s="82"/>
      <c r="J17" s="82"/>
      <c r="K17" s="82"/>
      <c r="L17" s="82"/>
      <c r="M17" s="82"/>
      <c r="N17" s="82"/>
      <c r="O17" s="82"/>
      <c r="P17" s="82"/>
      <c r="Q17" s="82"/>
      <c r="R17" s="82"/>
    </row>
    <row r="18" spans="2:18" s="20" customFormat="1" ht="18.75">
      <c r="B18" s="109" t="s">
        <v>569</v>
      </c>
      <c r="C18" s="110" t="s">
        <v>570</v>
      </c>
      <c r="D18" s="592">
        <v>5</v>
      </c>
      <c r="E18" s="592">
        <v>1</v>
      </c>
      <c r="F18" s="112"/>
      <c r="G18" s="82"/>
      <c r="H18" s="82"/>
      <c r="I18" s="82"/>
      <c r="J18" s="82"/>
      <c r="K18" s="82"/>
      <c r="L18" s="82"/>
      <c r="M18" s="82"/>
      <c r="N18" s="82"/>
      <c r="O18" s="82"/>
      <c r="P18" s="82"/>
      <c r="Q18" s="82"/>
      <c r="R18" s="82"/>
    </row>
    <row r="19" spans="2:18" s="20" customFormat="1" ht="18.75">
      <c r="B19" s="109" t="s">
        <v>571</v>
      </c>
      <c r="C19" s="115" t="s">
        <v>887</v>
      </c>
      <c r="D19" s="530"/>
      <c r="E19" s="530">
        <v>1</v>
      </c>
      <c r="F19" s="112"/>
      <c r="G19" s="82"/>
      <c r="H19" s="82"/>
      <c r="I19" s="82"/>
      <c r="J19" s="82"/>
      <c r="K19" s="82"/>
      <c r="L19" s="82"/>
      <c r="M19" s="82"/>
      <c r="N19" s="82"/>
      <c r="O19" s="82"/>
      <c r="P19" s="82"/>
      <c r="Q19" s="82"/>
      <c r="R19" s="82"/>
    </row>
    <row r="20" spans="2:18" s="20" customFormat="1" ht="18.75">
      <c r="B20" s="109" t="s">
        <v>572</v>
      </c>
      <c r="C20" s="113" t="s">
        <v>890</v>
      </c>
      <c r="D20" s="530">
        <v>4</v>
      </c>
      <c r="E20" s="111"/>
      <c r="F20" s="112"/>
      <c r="G20" s="82"/>
      <c r="H20" s="82"/>
      <c r="I20" s="82"/>
      <c r="J20" s="82"/>
      <c r="K20" s="82"/>
      <c r="L20" s="82"/>
      <c r="M20" s="82"/>
      <c r="N20" s="82"/>
      <c r="O20" s="82"/>
      <c r="P20" s="82"/>
      <c r="Q20" s="82"/>
      <c r="R20" s="82"/>
    </row>
    <row r="21" spans="2:18" s="20" customFormat="1" ht="18.75">
      <c r="B21" s="109" t="s">
        <v>573</v>
      </c>
      <c r="C21" s="115" t="s">
        <v>891</v>
      </c>
      <c r="D21" s="530">
        <v>1</v>
      </c>
      <c r="E21" s="111"/>
      <c r="F21" s="112"/>
      <c r="G21" s="82"/>
      <c r="H21" s="473"/>
      <c r="I21" s="82"/>
      <c r="J21" s="82"/>
      <c r="K21" s="82"/>
      <c r="L21" s="82"/>
      <c r="M21" s="82"/>
      <c r="N21" s="82"/>
      <c r="O21" s="82"/>
      <c r="P21" s="82"/>
      <c r="Q21" s="82"/>
      <c r="R21" s="82"/>
    </row>
    <row r="22" spans="2:18" s="34" customFormat="1" ht="36.75" customHeight="1">
      <c r="B22" s="116"/>
      <c r="C22" s="117" t="s">
        <v>875</v>
      </c>
      <c r="D22" s="529">
        <v>37</v>
      </c>
      <c r="E22" s="529">
        <v>4</v>
      </c>
      <c r="F22" s="118"/>
      <c r="G22" s="119"/>
      <c r="H22" s="472"/>
      <c r="I22" s="119"/>
      <c r="J22" s="119"/>
      <c r="K22" s="119"/>
      <c r="L22" s="119"/>
      <c r="M22" s="119"/>
      <c r="N22" s="119"/>
      <c r="O22" s="119"/>
      <c r="P22" s="119"/>
      <c r="Q22" s="119"/>
      <c r="R22" s="119"/>
    </row>
    <row r="23" spans="2:18" s="20" customFormat="1" ht="18.75">
      <c r="B23" s="120"/>
      <c r="C23" s="121"/>
      <c r="D23" s="82"/>
      <c r="E23" s="82"/>
      <c r="F23" s="82"/>
      <c r="G23" s="82"/>
      <c r="H23" s="471"/>
      <c r="I23" s="82"/>
      <c r="J23" s="82"/>
      <c r="K23" s="82"/>
      <c r="L23" s="82"/>
      <c r="M23" s="82"/>
      <c r="N23" s="82"/>
      <c r="O23" s="82"/>
      <c r="P23" s="82"/>
      <c r="Q23" s="82"/>
      <c r="R23" s="82"/>
    </row>
    <row r="24" spans="6:18" s="20" customFormat="1" ht="18.75">
      <c r="F24" s="82"/>
      <c r="G24" s="82"/>
      <c r="H24" s="471"/>
      <c r="I24" s="82"/>
      <c r="J24" s="82"/>
      <c r="K24" s="82"/>
      <c r="L24" s="82"/>
      <c r="M24" s="82"/>
      <c r="N24" s="82"/>
      <c r="O24" s="82"/>
      <c r="P24" s="82"/>
      <c r="Q24" s="82"/>
      <c r="R24" s="82"/>
    </row>
    <row r="25" spans="3:18" s="20" customFormat="1" ht="18.75">
      <c r="C25" s="20" t="s">
        <v>574</v>
      </c>
      <c r="F25" s="82"/>
      <c r="G25" s="82"/>
      <c r="H25" s="471"/>
      <c r="I25" s="82"/>
      <c r="J25" s="82"/>
      <c r="K25" s="82"/>
      <c r="L25" s="82"/>
      <c r="M25" s="82"/>
      <c r="N25" s="82"/>
      <c r="O25" s="82"/>
      <c r="P25" s="82"/>
      <c r="Q25" s="82"/>
      <c r="R25" s="82"/>
    </row>
    <row r="26" spans="3:18" s="20" customFormat="1" ht="18.75">
      <c r="C26" s="20" t="s">
        <v>575</v>
      </c>
      <c r="F26" s="121"/>
      <c r="G26" s="455"/>
      <c r="H26" s="471"/>
      <c r="I26" s="82"/>
      <c r="J26" s="82"/>
      <c r="K26" s="82"/>
      <c r="L26" s="82"/>
      <c r="M26" s="82"/>
      <c r="N26" s="82"/>
      <c r="O26" s="82"/>
      <c r="P26" s="82"/>
      <c r="Q26" s="82"/>
      <c r="R26" s="82"/>
    </row>
    <row r="27" spans="6:18" s="20" customFormat="1" ht="18.75">
      <c r="F27" s="453"/>
      <c r="G27" s="453"/>
      <c r="H27" s="473"/>
      <c r="I27" s="82"/>
      <c r="J27" s="82"/>
      <c r="K27" s="82"/>
      <c r="L27" s="82"/>
      <c r="M27" s="82"/>
      <c r="N27" s="82"/>
      <c r="O27" s="82"/>
      <c r="P27" s="82"/>
      <c r="Q27" s="82"/>
      <c r="R27" s="82"/>
    </row>
    <row r="28" spans="6:18" s="20" customFormat="1" ht="18.75" customHeight="1">
      <c r="F28" s="82"/>
      <c r="G28" s="82"/>
      <c r="H28" s="82"/>
      <c r="I28" s="82"/>
      <c r="J28" s="82"/>
      <c r="K28" s="82"/>
      <c r="L28" s="82"/>
      <c r="M28" s="82"/>
      <c r="N28" s="82"/>
      <c r="O28" s="82"/>
      <c r="P28" s="82"/>
      <c r="Q28" s="82"/>
      <c r="R28" s="82"/>
    </row>
    <row r="29" spans="2:18" s="20" customFormat="1" ht="18.75" customHeight="1">
      <c r="B29" s="20" t="s">
        <v>576</v>
      </c>
      <c r="C29" s="122" t="s">
        <v>577</v>
      </c>
      <c r="E29" s="677" t="s">
        <v>578</v>
      </c>
      <c r="F29" s="677"/>
      <c r="G29" s="677"/>
      <c r="H29" s="82"/>
      <c r="I29" s="82"/>
      <c r="J29" s="82"/>
      <c r="K29" s="82"/>
      <c r="L29" s="82"/>
      <c r="M29" s="82"/>
      <c r="N29" s="82"/>
      <c r="O29" s="82"/>
      <c r="P29" s="82"/>
      <c r="Q29" s="82"/>
      <c r="R29" s="82"/>
    </row>
    <row r="30" spans="4:18" ht="18.75">
      <c r="D30" s="64" t="s">
        <v>100</v>
      </c>
      <c r="I30" s="77"/>
      <c r="J30" s="77"/>
      <c r="K30" s="77"/>
      <c r="L30" s="77"/>
      <c r="M30" s="77"/>
      <c r="N30" s="77"/>
      <c r="O30" s="77"/>
      <c r="P30" s="77"/>
      <c r="Q30" s="77"/>
      <c r="R30" s="77"/>
    </row>
  </sheetData>
  <sheetProtection selectLockedCells="1" selectUnlockedCells="1"/>
  <mergeCells count="17">
    <mergeCell ref="O9:O10"/>
    <mergeCell ref="P9:P10"/>
    <mergeCell ref="Q9:Q10"/>
    <mergeCell ref="R9:R10"/>
    <mergeCell ref="E29:G29"/>
    <mergeCell ref="I9:I10"/>
    <mergeCell ref="J9:J10"/>
    <mergeCell ref="K9:K10"/>
    <mergeCell ref="L9:L10"/>
    <mergeCell ref="M9:M10"/>
    <mergeCell ref="N9:N10"/>
    <mergeCell ref="B7:F7"/>
    <mergeCell ref="B9:B10"/>
    <mergeCell ref="C9:C10"/>
    <mergeCell ref="D9:D10"/>
    <mergeCell ref="E9:E10"/>
    <mergeCell ref="F9:F10"/>
  </mergeCells>
  <printOptions/>
  <pageMargins left="0.4701388888888889" right="0.3798611111111111" top="1" bottom="1" header="0.5118055555555555" footer="0.5118055555555555"/>
  <pageSetup fitToHeight="1" fitToWidth="1" horizontalDpi="300" verticalDpi="300" orientation="landscape" scale="73" r:id="rId1"/>
</worksheet>
</file>

<file path=xl/worksheets/sheet6.xml><?xml version="1.0" encoding="utf-8"?>
<worksheet xmlns="http://schemas.openxmlformats.org/spreadsheetml/2006/main" xmlns:r="http://schemas.openxmlformats.org/officeDocument/2006/relationships">
  <sheetPr>
    <tabColor indexed="9"/>
  </sheetPr>
  <dimension ref="B2:R31"/>
  <sheetViews>
    <sheetView zoomScale="75" zoomScaleNormal="75" zoomScalePageLayoutView="0" workbookViewId="0" topLeftCell="A4">
      <selection activeCell="P13" sqref="P13"/>
    </sheetView>
  </sheetViews>
  <sheetFormatPr defaultColWidth="9.140625" defaultRowHeight="12.75"/>
  <cols>
    <col min="1" max="2" width="9.140625" style="1" customWidth="1"/>
    <col min="3" max="3" width="56.00390625" style="1" customWidth="1"/>
    <col min="4" max="4" width="11.00390625" style="1" customWidth="1"/>
    <col min="5" max="16" width="9.140625" style="1" customWidth="1"/>
    <col min="17" max="17" width="22.28125" style="1" customWidth="1"/>
    <col min="18" max="18" width="13.140625" style="77" customWidth="1"/>
    <col min="19" max="16384" width="9.140625" style="1" customWidth="1"/>
  </cols>
  <sheetData>
    <row r="2" spans="2:17" ht="15.75">
      <c r="B2" s="3" t="s">
        <v>781</v>
      </c>
      <c r="Q2" s="2" t="s">
        <v>579</v>
      </c>
    </row>
    <row r="3" ht="15.75">
      <c r="B3" s="3" t="s">
        <v>769</v>
      </c>
    </row>
    <row r="4" ht="15.75">
      <c r="E4" s="123"/>
    </row>
    <row r="5" spans="2:17" ht="20.25">
      <c r="B5" s="668" t="s">
        <v>580</v>
      </c>
      <c r="C5" s="668"/>
      <c r="D5" s="668"/>
      <c r="E5" s="668"/>
      <c r="F5" s="668"/>
      <c r="G5" s="668"/>
      <c r="H5" s="668"/>
      <c r="I5" s="668"/>
      <c r="J5" s="668"/>
      <c r="K5" s="668"/>
      <c r="L5" s="668"/>
      <c r="M5" s="668"/>
      <c r="N5" s="668"/>
      <c r="O5" s="668"/>
      <c r="P5" s="668"/>
      <c r="Q5" s="668"/>
    </row>
    <row r="6" spans="5:12" ht="15.75">
      <c r="E6" s="124"/>
      <c r="F6" s="124"/>
      <c r="G6" s="124"/>
      <c r="H6" s="124"/>
      <c r="I6" s="124"/>
      <c r="J6" s="124"/>
      <c r="K6" s="124"/>
      <c r="L6" s="124"/>
    </row>
    <row r="7" spans="3:18" ht="15.75">
      <c r="C7" s="678"/>
      <c r="D7" s="678"/>
      <c r="E7" s="678"/>
      <c r="F7" s="678"/>
      <c r="G7" s="678"/>
      <c r="H7" s="678"/>
      <c r="I7" s="678"/>
      <c r="J7" s="678"/>
      <c r="K7" s="678"/>
      <c r="L7" s="678"/>
      <c r="M7" s="678"/>
      <c r="N7" s="678"/>
      <c r="O7" s="678"/>
      <c r="P7" s="678"/>
      <c r="Q7" s="678"/>
      <c r="R7" s="678"/>
    </row>
    <row r="8" spans="3:18" ht="15.75">
      <c r="C8" s="679"/>
      <c r="D8" s="679"/>
      <c r="E8" s="679"/>
      <c r="F8" s="679"/>
      <c r="G8" s="679"/>
      <c r="H8" s="679"/>
      <c r="I8" s="679"/>
      <c r="J8" s="679"/>
      <c r="K8" s="679"/>
      <c r="L8" s="679"/>
      <c r="M8" s="679"/>
      <c r="N8" s="679"/>
      <c r="O8" s="679"/>
      <c r="P8" s="679"/>
      <c r="Q8" s="679"/>
      <c r="R8" s="679"/>
    </row>
    <row r="9" ht="15.75">
      <c r="E9" s="124"/>
    </row>
    <row r="10" spans="2:18" ht="15.75" customHeight="1">
      <c r="B10" s="680" t="s">
        <v>581</v>
      </c>
      <c r="C10" s="681" t="s">
        <v>582</v>
      </c>
      <c r="D10" s="682" t="s">
        <v>583</v>
      </c>
      <c r="E10" s="681" t="s">
        <v>584</v>
      </c>
      <c r="F10" s="681"/>
      <c r="G10" s="681"/>
      <c r="H10" s="681"/>
      <c r="I10" s="681"/>
      <c r="J10" s="681"/>
      <c r="K10" s="681"/>
      <c r="L10" s="681"/>
      <c r="M10" s="681"/>
      <c r="N10" s="681"/>
      <c r="O10" s="681"/>
      <c r="P10" s="681"/>
      <c r="Q10" s="127" t="s">
        <v>585</v>
      </c>
      <c r="R10" s="128"/>
    </row>
    <row r="11" spans="2:17" ht="16.5" customHeight="1">
      <c r="B11" s="680"/>
      <c r="C11" s="681"/>
      <c r="D11" s="682"/>
      <c r="E11" s="683" t="s">
        <v>586</v>
      </c>
      <c r="F11" s="683" t="s">
        <v>587</v>
      </c>
      <c r="G11" s="683" t="s">
        <v>588</v>
      </c>
      <c r="H11" s="683" t="s">
        <v>589</v>
      </c>
      <c r="I11" s="683" t="s">
        <v>590</v>
      </c>
      <c r="J11" s="683" t="s">
        <v>591</v>
      </c>
      <c r="K11" s="683" t="s">
        <v>592</v>
      </c>
      <c r="L11" s="683" t="s">
        <v>593</v>
      </c>
      <c r="M11" s="683" t="s">
        <v>594</v>
      </c>
      <c r="N11" s="683" t="s">
        <v>595</v>
      </c>
      <c r="O11" s="683" t="s">
        <v>596</v>
      </c>
      <c r="P11" s="683" t="s">
        <v>597</v>
      </c>
      <c r="Q11" s="129" t="s">
        <v>598</v>
      </c>
    </row>
    <row r="12" spans="2:17" ht="32.25" customHeight="1">
      <c r="B12" s="680"/>
      <c r="C12" s="681"/>
      <c r="D12" s="682"/>
      <c r="E12" s="683"/>
      <c r="F12" s="683"/>
      <c r="G12" s="683"/>
      <c r="H12" s="683"/>
      <c r="I12" s="683"/>
      <c r="J12" s="683"/>
      <c r="K12" s="683"/>
      <c r="L12" s="683"/>
      <c r="M12" s="683"/>
      <c r="N12" s="683"/>
      <c r="O12" s="683"/>
      <c r="P12" s="683"/>
      <c r="Q12" s="129" t="s">
        <v>599</v>
      </c>
    </row>
    <row r="13" spans="2:17" ht="31.5">
      <c r="B13" s="130" t="s">
        <v>497</v>
      </c>
      <c r="C13" s="309" t="s">
        <v>775</v>
      </c>
      <c r="D13" s="310">
        <v>95.67</v>
      </c>
      <c r="E13" s="310">
        <v>95.67</v>
      </c>
      <c r="F13" s="310">
        <v>95.67</v>
      </c>
      <c r="G13" s="310">
        <v>95.67</v>
      </c>
      <c r="H13" s="310">
        <v>95.67</v>
      </c>
      <c r="I13" s="310">
        <v>95.67</v>
      </c>
      <c r="J13" s="310">
        <v>95.67</v>
      </c>
      <c r="K13" s="310">
        <v>95.67</v>
      </c>
      <c r="L13" s="310">
        <v>95.67</v>
      </c>
      <c r="M13" s="310">
        <v>95.67</v>
      </c>
      <c r="N13" s="310">
        <v>95.67</v>
      </c>
      <c r="O13" s="310">
        <v>95.67</v>
      </c>
      <c r="P13" s="310">
        <v>95.67</v>
      </c>
      <c r="Q13" s="311">
        <f aca="true" t="shared" si="0" ref="Q13:Q18">P13/D13</f>
        <v>1</v>
      </c>
    </row>
    <row r="14" spans="2:17" ht="31.5">
      <c r="B14" s="130" t="s">
        <v>499</v>
      </c>
      <c r="C14" s="309" t="s">
        <v>776</v>
      </c>
      <c r="D14" s="310">
        <v>200.32</v>
      </c>
      <c r="E14" s="310">
        <v>200.32</v>
      </c>
      <c r="F14" s="310">
        <v>200.32</v>
      </c>
      <c r="G14" s="310">
        <v>200.32</v>
      </c>
      <c r="H14" s="310">
        <v>200.32</v>
      </c>
      <c r="I14" s="310">
        <v>200.32</v>
      </c>
      <c r="J14" s="310">
        <v>200.32</v>
      </c>
      <c r="K14" s="310">
        <v>200.32</v>
      </c>
      <c r="L14" s="310">
        <v>200.32</v>
      </c>
      <c r="M14" s="310">
        <v>200.32</v>
      </c>
      <c r="N14" s="310">
        <v>200.32</v>
      </c>
      <c r="O14" s="310">
        <v>200.32</v>
      </c>
      <c r="P14" s="310">
        <v>200.32</v>
      </c>
      <c r="Q14" s="311">
        <f t="shared" si="0"/>
        <v>1</v>
      </c>
    </row>
    <row r="15" spans="2:17" ht="31.5">
      <c r="B15" s="130" t="s">
        <v>501</v>
      </c>
      <c r="C15" s="309" t="s">
        <v>777</v>
      </c>
      <c r="D15" s="310">
        <v>46.3</v>
      </c>
      <c r="E15" s="310">
        <v>46.3</v>
      </c>
      <c r="F15" s="310">
        <v>46.3</v>
      </c>
      <c r="G15" s="310">
        <v>46.3</v>
      </c>
      <c r="H15" s="310">
        <v>46.3</v>
      </c>
      <c r="I15" s="310">
        <v>46.3</v>
      </c>
      <c r="J15" s="310">
        <v>46.3</v>
      </c>
      <c r="K15" s="310">
        <v>46.3</v>
      </c>
      <c r="L15" s="310">
        <v>46.3</v>
      </c>
      <c r="M15" s="310">
        <v>46.3</v>
      </c>
      <c r="N15" s="310">
        <v>46.3</v>
      </c>
      <c r="O15" s="310">
        <v>46.3</v>
      </c>
      <c r="P15" s="310">
        <v>46.3</v>
      </c>
      <c r="Q15" s="311">
        <f t="shared" si="0"/>
        <v>1</v>
      </c>
    </row>
    <row r="16" spans="2:18" ht="31.5">
      <c r="B16" s="130" t="s">
        <v>503</v>
      </c>
      <c r="C16" s="309" t="s">
        <v>778</v>
      </c>
      <c r="D16" s="310">
        <v>96.77</v>
      </c>
      <c r="E16" s="310">
        <v>96.77</v>
      </c>
      <c r="F16" s="310">
        <v>96.77</v>
      </c>
      <c r="G16" s="310">
        <v>96.77</v>
      </c>
      <c r="H16" s="310">
        <v>96.77</v>
      </c>
      <c r="I16" s="310">
        <v>96.77</v>
      </c>
      <c r="J16" s="310">
        <v>96.77</v>
      </c>
      <c r="K16" s="310">
        <v>96.77</v>
      </c>
      <c r="L16" s="310">
        <v>96.77</v>
      </c>
      <c r="M16" s="310">
        <v>96.77</v>
      </c>
      <c r="N16" s="310">
        <v>96.77</v>
      </c>
      <c r="O16" s="310">
        <v>96.77</v>
      </c>
      <c r="P16" s="310">
        <v>96.77</v>
      </c>
      <c r="Q16" s="311">
        <f t="shared" si="0"/>
        <v>1</v>
      </c>
      <c r="R16" s="100"/>
    </row>
    <row r="17" spans="2:17" ht="47.25">
      <c r="B17" s="130" t="s">
        <v>568</v>
      </c>
      <c r="C17" s="309" t="s">
        <v>779</v>
      </c>
      <c r="D17" s="310">
        <v>4.27</v>
      </c>
      <c r="E17" s="310">
        <v>4.27</v>
      </c>
      <c r="F17" s="310">
        <v>4.27</v>
      </c>
      <c r="G17" s="310">
        <v>4.27</v>
      </c>
      <c r="H17" s="310">
        <v>4.27</v>
      </c>
      <c r="I17" s="310">
        <v>4.27</v>
      </c>
      <c r="J17" s="310">
        <v>4.27</v>
      </c>
      <c r="K17" s="310">
        <v>4.27</v>
      </c>
      <c r="L17" s="310">
        <v>4.27</v>
      </c>
      <c r="M17" s="310">
        <v>4.27</v>
      </c>
      <c r="N17" s="310">
        <v>4.27</v>
      </c>
      <c r="O17" s="310">
        <v>4.27</v>
      </c>
      <c r="P17" s="310">
        <v>4.27</v>
      </c>
      <c r="Q17" s="311">
        <f t="shared" si="0"/>
        <v>1</v>
      </c>
    </row>
    <row r="18" spans="2:17" ht="47.25">
      <c r="B18" s="130" t="s">
        <v>569</v>
      </c>
      <c r="C18" s="309" t="s">
        <v>780</v>
      </c>
      <c r="D18" s="310">
        <v>8.92</v>
      </c>
      <c r="E18" s="310">
        <v>8.92</v>
      </c>
      <c r="F18" s="310">
        <v>8.92</v>
      </c>
      <c r="G18" s="310">
        <v>8.92</v>
      </c>
      <c r="H18" s="310">
        <v>8.92</v>
      </c>
      <c r="I18" s="310">
        <v>8.92</v>
      </c>
      <c r="J18" s="310">
        <v>8.92</v>
      </c>
      <c r="K18" s="310">
        <v>8.92</v>
      </c>
      <c r="L18" s="310">
        <v>8.92</v>
      </c>
      <c r="M18" s="310">
        <v>8.92</v>
      </c>
      <c r="N18" s="310">
        <v>8.92</v>
      </c>
      <c r="O18" s="310">
        <v>8.92</v>
      </c>
      <c r="P18" s="310">
        <v>8.92</v>
      </c>
      <c r="Q18" s="311">
        <f t="shared" si="0"/>
        <v>1</v>
      </c>
    </row>
    <row r="19" spans="2:17" ht="15.75">
      <c r="B19" s="130" t="s">
        <v>571</v>
      </c>
      <c r="C19" s="131"/>
      <c r="D19" s="132"/>
      <c r="E19" s="132"/>
      <c r="F19" s="132"/>
      <c r="G19" s="132"/>
      <c r="H19" s="132"/>
      <c r="I19" s="132"/>
      <c r="J19" s="132"/>
      <c r="K19" s="132"/>
      <c r="L19" s="132"/>
      <c r="M19" s="132"/>
      <c r="N19" s="132"/>
      <c r="O19" s="132"/>
      <c r="P19" s="132"/>
      <c r="Q19" s="129"/>
    </row>
    <row r="20" spans="2:17" ht="15.75">
      <c r="B20" s="130" t="s">
        <v>572</v>
      </c>
      <c r="C20" s="133"/>
      <c r="D20" s="132"/>
      <c r="E20" s="132"/>
      <c r="F20" s="132"/>
      <c r="G20" s="132"/>
      <c r="H20" s="132"/>
      <c r="I20" s="132"/>
      <c r="J20" s="132"/>
      <c r="K20" s="132"/>
      <c r="L20" s="132"/>
      <c r="M20" s="132"/>
      <c r="N20" s="132"/>
      <c r="O20" s="132"/>
      <c r="P20" s="132"/>
      <c r="Q20" s="129"/>
    </row>
    <row r="21" spans="2:17" ht="15.75">
      <c r="B21" s="130" t="s">
        <v>573</v>
      </c>
      <c r="C21" s="131"/>
      <c r="D21" s="132"/>
      <c r="E21" s="132"/>
      <c r="F21" s="132"/>
      <c r="G21" s="132"/>
      <c r="H21" s="132"/>
      <c r="I21" s="132"/>
      <c r="J21" s="132"/>
      <c r="K21" s="132"/>
      <c r="L21" s="132"/>
      <c r="M21" s="132"/>
      <c r="N21" s="132"/>
      <c r="O21" s="132"/>
      <c r="P21" s="132"/>
      <c r="Q21" s="129"/>
    </row>
    <row r="22" spans="2:17" ht="15.75">
      <c r="B22" s="130" t="s">
        <v>600</v>
      </c>
      <c r="C22" s="133"/>
      <c r="D22" s="132"/>
      <c r="E22" s="132"/>
      <c r="F22" s="132"/>
      <c r="G22" s="132"/>
      <c r="H22" s="132"/>
      <c r="I22" s="132"/>
      <c r="J22" s="132"/>
      <c r="K22" s="132"/>
      <c r="L22" s="132"/>
      <c r="M22" s="132"/>
      <c r="N22" s="132"/>
      <c r="O22" s="132"/>
      <c r="P22" s="132"/>
      <c r="Q22" s="129"/>
    </row>
    <row r="23" spans="2:17" ht="15.75">
      <c r="B23" s="130" t="s">
        <v>601</v>
      </c>
      <c r="C23" s="133"/>
      <c r="D23" s="132"/>
      <c r="E23" s="132"/>
      <c r="F23" s="132"/>
      <c r="G23" s="132"/>
      <c r="H23" s="132"/>
      <c r="I23" s="132"/>
      <c r="J23" s="132"/>
      <c r="K23" s="132"/>
      <c r="L23" s="132"/>
      <c r="M23" s="132"/>
      <c r="N23" s="132"/>
      <c r="O23" s="132"/>
      <c r="P23" s="132"/>
      <c r="Q23" s="129"/>
    </row>
    <row r="24" spans="2:17" ht="15.75">
      <c r="B24" s="130" t="s">
        <v>602</v>
      </c>
      <c r="C24" s="133"/>
      <c r="D24" s="132"/>
      <c r="E24" s="132"/>
      <c r="F24" s="132"/>
      <c r="G24" s="132"/>
      <c r="H24" s="132"/>
      <c r="I24" s="132"/>
      <c r="J24" s="132"/>
      <c r="K24" s="132"/>
      <c r="L24" s="132"/>
      <c r="M24" s="132"/>
      <c r="N24" s="132"/>
      <c r="O24" s="132"/>
      <c r="P24" s="132"/>
      <c r="Q24" s="129"/>
    </row>
    <row r="25" spans="2:17" ht="15.75">
      <c r="B25" s="130" t="s">
        <v>603</v>
      </c>
      <c r="C25" s="133"/>
      <c r="D25" s="132"/>
      <c r="E25" s="132"/>
      <c r="F25" s="132"/>
      <c r="G25" s="132"/>
      <c r="H25" s="132"/>
      <c r="I25" s="132"/>
      <c r="J25" s="132"/>
      <c r="K25" s="132"/>
      <c r="L25" s="132"/>
      <c r="M25" s="132"/>
      <c r="N25" s="132"/>
      <c r="O25" s="132"/>
      <c r="P25" s="132"/>
      <c r="Q25" s="129"/>
    </row>
    <row r="26" spans="2:17" ht="15.75">
      <c r="B26" s="130" t="s">
        <v>604</v>
      </c>
      <c r="C26" s="133"/>
      <c r="D26" s="132"/>
      <c r="E26" s="132"/>
      <c r="F26" s="132"/>
      <c r="G26" s="132"/>
      <c r="H26" s="132"/>
      <c r="I26" s="132"/>
      <c r="J26" s="132"/>
      <c r="K26" s="132"/>
      <c r="L26" s="132"/>
      <c r="M26" s="132"/>
      <c r="N26" s="132"/>
      <c r="O26" s="132"/>
      <c r="P26" s="132"/>
      <c r="Q26" s="129"/>
    </row>
    <row r="27" spans="2:17" ht="15.75">
      <c r="B27" s="134" t="s">
        <v>605</v>
      </c>
      <c r="C27" s="135"/>
      <c r="D27" s="136"/>
      <c r="E27" s="136"/>
      <c r="F27" s="136"/>
      <c r="G27" s="136"/>
      <c r="H27" s="136"/>
      <c r="I27" s="136"/>
      <c r="J27" s="136"/>
      <c r="K27" s="136"/>
      <c r="L27" s="136"/>
      <c r="M27" s="136"/>
      <c r="N27" s="136"/>
      <c r="O27" s="136"/>
      <c r="P27" s="136"/>
      <c r="Q27" s="137"/>
    </row>
    <row r="28" spans="3:17" ht="24.75" customHeight="1">
      <c r="C28" s="128"/>
      <c r="D28" s="128"/>
      <c r="E28" s="128"/>
      <c r="F28" s="128"/>
      <c r="G28" s="128"/>
      <c r="H28" s="128"/>
      <c r="I28" s="128"/>
      <c r="J28" s="128"/>
      <c r="K28" s="128"/>
      <c r="L28" s="128"/>
      <c r="M28" s="128"/>
      <c r="N28" s="128"/>
      <c r="O28" s="128"/>
      <c r="P28" s="128"/>
      <c r="Q28" s="128"/>
    </row>
    <row r="30" spans="2:14" ht="15.75">
      <c r="B30" s="1" t="s">
        <v>606</v>
      </c>
      <c r="C30" s="138"/>
      <c r="N30" s="139" t="s">
        <v>607</v>
      </c>
    </row>
    <row r="31" ht="15.75">
      <c r="H31" s="140" t="s">
        <v>100</v>
      </c>
    </row>
  </sheetData>
  <sheetProtection selectLockedCells="1" selectUnlockedCells="1"/>
  <mergeCells count="19">
    <mergeCell ref="N11:N12"/>
    <mergeCell ref="O11:O12"/>
    <mergeCell ref="P11:P12"/>
    <mergeCell ref="H11:H12"/>
    <mergeCell ref="I11:I12"/>
    <mergeCell ref="J11:J12"/>
    <mergeCell ref="K11:K12"/>
    <mergeCell ref="L11:L12"/>
    <mergeCell ref="M11:M12"/>
    <mergeCell ref="B5:Q5"/>
    <mergeCell ref="C7:R7"/>
    <mergeCell ref="C8:R8"/>
    <mergeCell ref="B10:B12"/>
    <mergeCell ref="C10:C12"/>
    <mergeCell ref="D10:D12"/>
    <mergeCell ref="E10:P10"/>
    <mergeCell ref="E11:E12"/>
    <mergeCell ref="F11:F12"/>
    <mergeCell ref="G11:G12"/>
  </mergeCells>
  <printOptions/>
  <pageMargins left="0.7480314960629921" right="0.7480314960629921" top="0.984251968503937" bottom="0.984251968503937" header="0.5118110236220472" footer="0.5118110236220472"/>
  <pageSetup horizontalDpi="300" verticalDpi="300" orientation="landscape" scale="55" r:id="rId1"/>
</worksheet>
</file>

<file path=xl/worksheets/sheet7.xml><?xml version="1.0" encoding="utf-8"?>
<worksheet xmlns="http://schemas.openxmlformats.org/spreadsheetml/2006/main" xmlns:r="http://schemas.openxmlformats.org/officeDocument/2006/relationships">
  <sheetPr>
    <tabColor indexed="9"/>
  </sheetPr>
  <dimension ref="B3:J55"/>
  <sheetViews>
    <sheetView zoomScale="75" zoomScaleNormal="75" zoomScalePageLayoutView="0" workbookViewId="0" topLeftCell="A4">
      <selection activeCell="F26" sqref="F26"/>
    </sheetView>
  </sheetViews>
  <sheetFormatPr defaultColWidth="9.140625" defaultRowHeight="12.75"/>
  <cols>
    <col min="1" max="1" width="19.421875" style="65" customWidth="1"/>
    <col min="2" max="7" width="30.140625" style="65" customWidth="1"/>
    <col min="8" max="8" width="18.8515625" style="65" customWidth="1"/>
    <col min="9" max="9" width="15.57421875" style="65" customWidth="1"/>
    <col min="10" max="16384" width="9.140625" style="65" customWidth="1"/>
  </cols>
  <sheetData>
    <row r="2" ht="17.25" customHeight="1"/>
    <row r="3" spans="2:7" ht="15.75">
      <c r="B3" s="68" t="s">
        <v>772</v>
      </c>
      <c r="C3" s="68"/>
      <c r="D3" s="68"/>
      <c r="E3" s="68"/>
      <c r="F3" s="68"/>
      <c r="G3" s="2" t="s">
        <v>608</v>
      </c>
    </row>
    <row r="4" spans="2:6" ht="15.75">
      <c r="B4" s="68" t="s">
        <v>769</v>
      </c>
      <c r="C4" s="68"/>
      <c r="D4" s="68"/>
      <c r="E4" s="68"/>
      <c r="F4" s="68"/>
    </row>
    <row r="7" spans="2:9" ht="22.5" customHeight="1">
      <c r="B7" s="684" t="s">
        <v>609</v>
      </c>
      <c r="C7" s="684"/>
      <c r="D7" s="684"/>
      <c r="E7" s="684"/>
      <c r="F7" s="684"/>
      <c r="G7" s="684"/>
      <c r="H7" s="141"/>
      <c r="I7" s="141"/>
    </row>
    <row r="8" spans="7:9" ht="15.75">
      <c r="G8" s="477"/>
      <c r="H8" s="142"/>
      <c r="I8" s="477"/>
    </row>
    <row r="9" ht="15.75">
      <c r="G9" s="143" t="s">
        <v>494</v>
      </c>
    </row>
    <row r="10" spans="2:10" s="144" customFormat="1" ht="18" customHeight="1">
      <c r="B10" s="685" t="s">
        <v>829</v>
      </c>
      <c r="C10" s="685"/>
      <c r="D10" s="685"/>
      <c r="E10" s="685"/>
      <c r="F10" s="685"/>
      <c r="G10" s="685"/>
      <c r="J10" s="145"/>
    </row>
    <row r="11" spans="2:7" s="144" customFormat="1" ht="21.75" customHeight="1">
      <c r="B11" s="685"/>
      <c r="C11" s="685"/>
      <c r="D11" s="685"/>
      <c r="E11" s="685"/>
      <c r="F11" s="685"/>
      <c r="G11" s="686"/>
    </row>
    <row r="12" spans="2:7" s="144" customFormat="1" ht="54.75" customHeight="1">
      <c r="B12" s="146" t="s">
        <v>610</v>
      </c>
      <c r="C12" s="147" t="s">
        <v>611</v>
      </c>
      <c r="D12" s="147" t="s">
        <v>612</v>
      </c>
      <c r="E12" s="147" t="s">
        <v>613</v>
      </c>
      <c r="F12" s="147" t="s">
        <v>614</v>
      </c>
      <c r="G12" s="484" t="s">
        <v>615</v>
      </c>
    </row>
    <row r="13" spans="2:7" s="144" customFormat="1" ht="17.25" customHeight="1">
      <c r="B13" s="149"/>
      <c r="C13" s="147">
        <v>1</v>
      </c>
      <c r="D13" s="147">
        <v>2</v>
      </c>
      <c r="E13" s="147">
        <v>3</v>
      </c>
      <c r="F13" s="147" t="s">
        <v>616</v>
      </c>
      <c r="G13" s="484">
        <v>5</v>
      </c>
    </row>
    <row r="14" spans="2:7" s="144" customFormat="1" ht="33" customHeight="1">
      <c r="B14" s="150" t="s">
        <v>617</v>
      </c>
      <c r="C14" s="151">
        <v>20000000</v>
      </c>
      <c r="D14" s="400">
        <v>20000000</v>
      </c>
      <c r="E14" s="401">
        <v>20000000</v>
      </c>
      <c r="F14" s="153"/>
      <c r="G14" s="485"/>
    </row>
    <row r="15" spans="2:7" s="144" customFormat="1" ht="33" customHeight="1">
      <c r="B15" s="154" t="s">
        <v>618</v>
      </c>
      <c r="C15" s="151"/>
      <c r="D15" s="151"/>
      <c r="E15" s="312"/>
      <c r="F15" s="151"/>
      <c r="G15" s="485"/>
    </row>
    <row r="16" spans="2:7" s="144" customFormat="1" ht="33" customHeight="1">
      <c r="B16" s="155" t="s">
        <v>619</v>
      </c>
      <c r="C16" s="156">
        <f>C14</f>
        <v>20000000</v>
      </c>
      <c r="D16" s="156">
        <f>D14</f>
        <v>20000000</v>
      </c>
      <c r="E16" s="156">
        <f>E14</f>
        <v>20000000</v>
      </c>
      <c r="F16" s="156"/>
      <c r="G16" s="158"/>
    </row>
    <row r="17" spans="2:7" s="144" customFormat="1" ht="42.75" customHeight="1">
      <c r="B17" s="159"/>
      <c r="C17" s="160"/>
      <c r="D17" s="161"/>
      <c r="E17" s="162"/>
      <c r="F17" s="163" t="s">
        <v>494</v>
      </c>
      <c r="G17" s="163"/>
    </row>
    <row r="18" spans="2:8" s="144" customFormat="1" ht="33" customHeight="1">
      <c r="B18" s="687" t="s">
        <v>830</v>
      </c>
      <c r="C18" s="687"/>
      <c r="D18" s="687"/>
      <c r="E18" s="687"/>
      <c r="F18" s="687"/>
      <c r="G18" s="164"/>
      <c r="H18" s="165"/>
    </row>
    <row r="19" spans="2:7" s="144" customFormat="1" ht="18.75">
      <c r="B19" s="166"/>
      <c r="C19" s="147" t="s">
        <v>620</v>
      </c>
      <c r="D19" s="147" t="s">
        <v>621</v>
      </c>
      <c r="E19" s="147" t="s">
        <v>622</v>
      </c>
      <c r="F19" s="167" t="s">
        <v>623</v>
      </c>
      <c r="G19" s="168"/>
    </row>
    <row r="20" spans="2:7" s="144" customFormat="1" ht="33" customHeight="1">
      <c r="B20" s="150" t="s">
        <v>617</v>
      </c>
      <c r="C20" s="153"/>
      <c r="D20" s="153">
        <v>10000000</v>
      </c>
      <c r="E20" s="153"/>
      <c r="F20" s="169"/>
      <c r="G20" s="170"/>
    </row>
    <row r="21" spans="2:8" ht="33" customHeight="1">
      <c r="B21" s="171" t="s">
        <v>618</v>
      </c>
      <c r="C21" s="152"/>
      <c r="D21" s="152"/>
      <c r="E21" s="172"/>
      <c r="F21" s="173"/>
      <c r="G21" s="170"/>
      <c r="H21" s="476"/>
    </row>
    <row r="22" spans="2:8" ht="33" customHeight="1">
      <c r="B22" s="155" t="s">
        <v>619</v>
      </c>
      <c r="C22" s="157"/>
      <c r="D22" s="355">
        <v>10000000</v>
      </c>
      <c r="E22" s="174"/>
      <c r="F22" s="175"/>
      <c r="G22" s="170"/>
      <c r="H22" s="469"/>
    </row>
    <row r="23" spans="7:8" ht="33" customHeight="1">
      <c r="G23" s="143" t="s">
        <v>494</v>
      </c>
      <c r="H23" s="143"/>
    </row>
    <row r="24" spans="2:8" ht="33" customHeight="1">
      <c r="B24" s="687" t="s">
        <v>831</v>
      </c>
      <c r="C24" s="687"/>
      <c r="D24" s="687"/>
      <c r="E24" s="687"/>
      <c r="F24" s="687"/>
      <c r="G24" s="687"/>
      <c r="H24" s="143"/>
    </row>
    <row r="25" spans="2:8" ht="47.25" customHeight="1">
      <c r="B25" s="150" t="s">
        <v>610</v>
      </c>
      <c r="C25" s="147" t="s">
        <v>611</v>
      </c>
      <c r="D25" s="147" t="s">
        <v>612</v>
      </c>
      <c r="E25" s="147" t="s">
        <v>613</v>
      </c>
      <c r="F25" s="147" t="s">
        <v>614</v>
      </c>
      <c r="G25" s="148" t="s">
        <v>624</v>
      </c>
      <c r="H25" s="143"/>
    </row>
    <row r="26" spans="2:8" ht="17.25" customHeight="1">
      <c r="B26" s="688" t="s">
        <v>617</v>
      </c>
      <c r="C26" s="147">
        <v>1</v>
      </c>
      <c r="D26" s="147">
        <v>2</v>
      </c>
      <c r="E26" s="147">
        <v>3</v>
      </c>
      <c r="F26" s="147" t="s">
        <v>616</v>
      </c>
      <c r="G26" s="456"/>
      <c r="H26" s="143"/>
    </row>
    <row r="27" spans="2:8" ht="33" customHeight="1">
      <c r="B27" s="688"/>
      <c r="C27" s="151"/>
      <c r="D27" s="151">
        <v>10000000</v>
      </c>
      <c r="E27" s="151">
        <v>10000000</v>
      </c>
      <c r="F27" s="151"/>
      <c r="G27" s="461"/>
      <c r="H27" s="470"/>
    </row>
    <row r="28" spans="2:7" ht="33" customHeight="1">
      <c r="B28" s="171" t="s">
        <v>618</v>
      </c>
      <c r="C28" s="172"/>
      <c r="D28" s="172"/>
      <c r="E28" s="172"/>
      <c r="F28" s="172"/>
      <c r="G28" s="177"/>
    </row>
    <row r="29" spans="2:7" ht="33" customHeight="1">
      <c r="B29" s="155" t="s">
        <v>619</v>
      </c>
      <c r="C29" s="157"/>
      <c r="D29" s="402">
        <v>10000000</v>
      </c>
      <c r="E29" s="402">
        <v>10000000</v>
      </c>
      <c r="F29" s="157"/>
      <c r="G29" s="158"/>
    </row>
    <row r="30" ht="33" customHeight="1">
      <c r="G30" s="143" t="s">
        <v>494</v>
      </c>
    </row>
    <row r="31" spans="2:7" ht="33" customHeight="1">
      <c r="B31" s="687" t="s">
        <v>832</v>
      </c>
      <c r="C31" s="687"/>
      <c r="D31" s="687"/>
      <c r="E31" s="687"/>
      <c r="F31" s="687"/>
      <c r="G31" s="687"/>
    </row>
    <row r="32" spans="2:7" ht="47.25" customHeight="1">
      <c r="B32" s="166" t="s">
        <v>610</v>
      </c>
      <c r="C32" s="147" t="s">
        <v>611</v>
      </c>
      <c r="D32" s="147" t="s">
        <v>612</v>
      </c>
      <c r="E32" s="147" t="s">
        <v>613</v>
      </c>
      <c r="F32" s="147" t="s">
        <v>614</v>
      </c>
      <c r="G32" s="148" t="s">
        <v>625</v>
      </c>
    </row>
    <row r="33" spans="2:7" ht="17.25" customHeight="1">
      <c r="B33" s="688" t="s">
        <v>617</v>
      </c>
      <c r="C33" s="147">
        <v>1</v>
      </c>
      <c r="D33" s="147">
        <v>2</v>
      </c>
      <c r="E33" s="147">
        <v>3</v>
      </c>
      <c r="F33" s="147" t="s">
        <v>616</v>
      </c>
      <c r="G33" s="148">
        <v>5</v>
      </c>
    </row>
    <row r="34" spans="2:7" ht="33" customHeight="1">
      <c r="B34" s="688"/>
      <c r="C34" s="151">
        <v>10000000</v>
      </c>
      <c r="D34" s="151">
        <v>10000000</v>
      </c>
      <c r="E34" s="400">
        <v>10000000</v>
      </c>
      <c r="F34" s="151"/>
      <c r="G34" s="446">
        <f>E34/C34</f>
        <v>1</v>
      </c>
    </row>
    <row r="35" spans="2:7" ht="33" customHeight="1">
      <c r="B35" s="154" t="s">
        <v>618</v>
      </c>
      <c r="C35" s="152"/>
      <c r="D35" s="152"/>
      <c r="E35" s="152"/>
      <c r="F35" s="172"/>
      <c r="G35" s="447"/>
    </row>
    <row r="36" spans="2:7" ht="33" customHeight="1">
      <c r="B36" s="178" t="s">
        <v>619</v>
      </c>
      <c r="C36" s="356">
        <v>10000000</v>
      </c>
      <c r="D36" s="362"/>
      <c r="E36" s="362">
        <v>10000000</v>
      </c>
      <c r="F36" s="157"/>
      <c r="G36" s="448">
        <f>E36/C36</f>
        <v>1</v>
      </c>
    </row>
    <row r="37" ht="33" customHeight="1">
      <c r="G37" s="143" t="s">
        <v>494</v>
      </c>
    </row>
    <row r="38" spans="2:7" ht="33" customHeight="1">
      <c r="B38" s="687" t="s">
        <v>833</v>
      </c>
      <c r="C38" s="687"/>
      <c r="D38" s="687"/>
      <c r="E38" s="687"/>
      <c r="F38" s="687"/>
      <c r="G38" s="687"/>
    </row>
    <row r="39" spans="2:7" ht="43.5" customHeight="1">
      <c r="B39" s="166" t="s">
        <v>610</v>
      </c>
      <c r="C39" s="147" t="s">
        <v>611</v>
      </c>
      <c r="D39" s="147" t="s">
        <v>612</v>
      </c>
      <c r="E39" s="147" t="s">
        <v>613</v>
      </c>
      <c r="F39" s="147" t="s">
        <v>614</v>
      </c>
      <c r="G39" s="148" t="s">
        <v>626</v>
      </c>
    </row>
    <row r="40" spans="2:7" ht="17.25" customHeight="1">
      <c r="B40" s="688" t="s">
        <v>617</v>
      </c>
      <c r="C40" s="147">
        <v>1</v>
      </c>
      <c r="D40" s="147">
        <v>2</v>
      </c>
      <c r="E40" s="147">
        <v>3</v>
      </c>
      <c r="F40" s="147" t="s">
        <v>616</v>
      </c>
      <c r="G40" s="148">
        <v>5</v>
      </c>
    </row>
    <row r="41" spans="2:7" ht="33" customHeight="1">
      <c r="B41" s="688"/>
      <c r="C41" s="151">
        <v>10000000</v>
      </c>
      <c r="D41" s="151">
        <v>10000000</v>
      </c>
      <c r="E41" s="151">
        <v>10000000</v>
      </c>
      <c r="F41" s="151"/>
      <c r="G41" s="446">
        <f>E41/C41</f>
        <v>1</v>
      </c>
    </row>
    <row r="42" spans="2:7" ht="33" customHeight="1">
      <c r="B42" s="154" t="s">
        <v>627</v>
      </c>
      <c r="C42" s="172"/>
      <c r="D42" s="172"/>
      <c r="E42" s="172"/>
      <c r="F42" s="172"/>
      <c r="G42" s="446"/>
    </row>
    <row r="43" spans="2:7" ht="33" customHeight="1">
      <c r="B43" s="178" t="s">
        <v>619</v>
      </c>
      <c r="C43" s="449">
        <v>10000000</v>
      </c>
      <c r="D43" s="157"/>
      <c r="E43" s="402">
        <v>10000000</v>
      </c>
      <c r="F43" s="157"/>
      <c r="G43" s="446">
        <f>E43/C43</f>
        <v>1</v>
      </c>
    </row>
    <row r="44" ht="33" customHeight="1">
      <c r="G44" s="143" t="s">
        <v>494</v>
      </c>
    </row>
    <row r="45" spans="2:7" ht="33" customHeight="1">
      <c r="B45" s="687" t="s">
        <v>834</v>
      </c>
      <c r="C45" s="687"/>
      <c r="D45" s="687"/>
      <c r="E45" s="687"/>
      <c r="F45" s="687"/>
      <c r="G45" s="687"/>
    </row>
    <row r="46" spans="2:7" ht="44.25" customHeight="1">
      <c r="B46" s="166" t="s">
        <v>610</v>
      </c>
      <c r="C46" s="147" t="s">
        <v>611</v>
      </c>
      <c r="D46" s="147" t="s">
        <v>612</v>
      </c>
      <c r="E46" s="147" t="s">
        <v>613</v>
      </c>
      <c r="F46" s="147" t="s">
        <v>614</v>
      </c>
      <c r="G46" s="148" t="s">
        <v>628</v>
      </c>
    </row>
    <row r="47" spans="2:7" ht="17.25" customHeight="1">
      <c r="B47" s="688" t="s">
        <v>617</v>
      </c>
      <c r="C47" s="147">
        <v>1</v>
      </c>
      <c r="D47" s="147">
        <v>2</v>
      </c>
      <c r="E47" s="147">
        <v>3</v>
      </c>
      <c r="F47" s="147" t="s">
        <v>616</v>
      </c>
      <c r="G47" s="148">
        <v>5</v>
      </c>
    </row>
    <row r="48" spans="2:7" ht="33" customHeight="1">
      <c r="B48" s="688"/>
      <c r="C48" s="151">
        <v>10000000</v>
      </c>
      <c r="D48" s="151">
        <v>10000000</v>
      </c>
      <c r="E48" s="151">
        <v>10000000</v>
      </c>
      <c r="F48" s="151"/>
      <c r="G48" s="446">
        <f>E48/C48</f>
        <v>1</v>
      </c>
    </row>
    <row r="49" spans="2:7" ht="33" customHeight="1">
      <c r="B49" s="171" t="s">
        <v>618</v>
      </c>
      <c r="C49" s="172"/>
      <c r="D49" s="152"/>
      <c r="E49" s="172"/>
      <c r="F49" s="152"/>
      <c r="G49" s="446"/>
    </row>
    <row r="50" spans="2:7" ht="33" customHeight="1">
      <c r="B50" s="155" t="s">
        <v>619</v>
      </c>
      <c r="C50" s="402">
        <v>10000000</v>
      </c>
      <c r="D50" s="362">
        <v>10000000</v>
      </c>
      <c r="E50" s="402">
        <v>10000000</v>
      </c>
      <c r="F50" s="179"/>
      <c r="G50" s="446">
        <f>E50/C50</f>
        <v>1</v>
      </c>
    </row>
    <row r="51" spans="2:7" ht="33" customHeight="1">
      <c r="B51" s="180"/>
      <c r="C51" s="170"/>
      <c r="D51" s="170"/>
      <c r="E51" s="170"/>
      <c r="F51" s="170"/>
      <c r="G51" s="170"/>
    </row>
    <row r="52" spans="2:7" ht="18.75" customHeight="1">
      <c r="B52" s="689" t="s">
        <v>629</v>
      </c>
      <c r="C52" s="689"/>
      <c r="D52" s="689"/>
      <c r="E52" s="689"/>
      <c r="F52" s="689"/>
      <c r="G52" s="689"/>
    </row>
    <row r="53" ht="18.75" customHeight="1">
      <c r="B53" s="181"/>
    </row>
    <row r="54" spans="2:7" ht="15.75">
      <c r="B54" s="65" t="s">
        <v>630</v>
      </c>
      <c r="F54" s="181" t="s">
        <v>631</v>
      </c>
      <c r="G54" s="181"/>
    </row>
    <row r="55" spans="2:7" ht="15.75" customHeight="1">
      <c r="B55" s="656" t="s">
        <v>491</v>
      </c>
      <c r="C55" s="656"/>
      <c r="D55" s="656"/>
      <c r="E55" s="656"/>
      <c r="F55" s="656"/>
      <c r="G55" s="656"/>
    </row>
  </sheetData>
  <sheetProtection selectLockedCells="1" selectUnlockedCells="1"/>
  <mergeCells count="13">
    <mergeCell ref="B55:G55"/>
    <mergeCell ref="B33:B34"/>
    <mergeCell ref="B38:G38"/>
    <mergeCell ref="B40:B41"/>
    <mergeCell ref="B45:G45"/>
    <mergeCell ref="B47:B48"/>
    <mergeCell ref="B52:G52"/>
    <mergeCell ref="B7:G7"/>
    <mergeCell ref="B10:G11"/>
    <mergeCell ref="B18:F18"/>
    <mergeCell ref="B24:G24"/>
    <mergeCell ref="B26:B27"/>
    <mergeCell ref="B31:G31"/>
  </mergeCells>
  <printOptions/>
  <pageMargins left="0.7086614173228347" right="0.7086614173228347" top="0.7480314960629921" bottom="0.7480314960629921" header="0.5118110236220472" footer="0.5118110236220472"/>
  <pageSetup horizontalDpi="300" verticalDpi="300" orientation="landscape" scale="65" r:id="rId1"/>
</worksheet>
</file>

<file path=xl/worksheets/sheet8.xml><?xml version="1.0" encoding="utf-8"?>
<worksheet xmlns="http://schemas.openxmlformats.org/spreadsheetml/2006/main" xmlns:r="http://schemas.openxmlformats.org/officeDocument/2006/relationships">
  <sheetPr>
    <tabColor indexed="9"/>
    <pageSetUpPr fitToPage="1"/>
  </sheetPr>
  <dimension ref="B2:R34"/>
  <sheetViews>
    <sheetView zoomScaleSheetLayoutView="75" zoomScalePageLayoutView="0" workbookViewId="0" topLeftCell="B19">
      <selection activeCell="G40" sqref="G40"/>
    </sheetView>
  </sheetViews>
  <sheetFormatPr defaultColWidth="9.140625" defaultRowHeight="12.75"/>
  <cols>
    <col min="1" max="1" width="5.57421875" style="1" customWidth="1"/>
    <col min="2" max="2" width="7.28125" style="1" customWidth="1"/>
    <col min="3" max="3" width="22.7109375" style="1" customWidth="1"/>
    <col min="4" max="8" width="20.7109375" style="1" customWidth="1"/>
    <col min="9" max="9" width="18.7109375" style="1" customWidth="1"/>
    <col min="10" max="10" width="19.8515625" style="1" customWidth="1"/>
    <col min="11" max="11" width="14.7109375" style="1" customWidth="1"/>
    <col min="12" max="12" width="29.8515625" style="1" customWidth="1"/>
    <col min="13" max="13" width="34.28125" style="1" customWidth="1"/>
    <col min="14" max="14" width="27.140625" style="1" customWidth="1"/>
    <col min="15" max="15" width="36.8515625" style="1" customWidth="1"/>
    <col min="16" max="16384" width="9.140625" style="1" customWidth="1"/>
  </cols>
  <sheetData>
    <row r="1" s="2" customFormat="1" ht="27.75" customHeight="1"/>
    <row r="2" spans="2:15" ht="15.75">
      <c r="B2" s="3" t="s">
        <v>772</v>
      </c>
      <c r="H2" s="2"/>
      <c r="I2" s="2" t="s">
        <v>632</v>
      </c>
      <c r="N2" s="702"/>
      <c r="O2" s="702"/>
    </row>
    <row r="3" spans="2:15" ht="15.75">
      <c r="B3" s="3" t="s">
        <v>769</v>
      </c>
      <c r="N3" s="3"/>
      <c r="O3" s="182"/>
    </row>
    <row r="4" spans="3:15" ht="15.75">
      <c r="C4" s="126"/>
      <c r="D4" s="126"/>
      <c r="E4" s="126"/>
      <c r="F4" s="126"/>
      <c r="G4" s="126"/>
      <c r="H4" s="126"/>
      <c r="I4" s="126"/>
      <c r="J4" s="126"/>
      <c r="K4" s="126"/>
      <c r="L4" s="126"/>
      <c r="M4" s="126"/>
      <c r="N4" s="126"/>
      <c r="O4" s="126"/>
    </row>
    <row r="5" spans="2:15" ht="20.25">
      <c r="B5" s="703" t="s">
        <v>633</v>
      </c>
      <c r="C5" s="703"/>
      <c r="D5" s="703"/>
      <c r="E5" s="703"/>
      <c r="F5" s="703"/>
      <c r="G5" s="703"/>
      <c r="H5" s="703"/>
      <c r="I5" s="703"/>
      <c r="J5" s="126"/>
      <c r="K5" s="126"/>
      <c r="L5" s="126"/>
      <c r="M5" s="126"/>
      <c r="N5" s="126"/>
      <c r="O5" s="126"/>
    </row>
    <row r="6" spans="3:15" ht="15.75">
      <c r="C6" s="183"/>
      <c r="D6" s="183"/>
      <c r="E6" s="183"/>
      <c r="F6" s="183"/>
      <c r="G6" s="183"/>
      <c r="H6" s="183"/>
      <c r="I6" s="183"/>
      <c r="J6" s="183"/>
      <c r="K6" s="183"/>
      <c r="L6" s="183"/>
      <c r="M6" s="183"/>
      <c r="N6" s="183"/>
      <c r="O6" s="183"/>
    </row>
    <row r="7" spans="3:16" ht="15.75">
      <c r="C7" s="125"/>
      <c r="D7" s="125"/>
      <c r="E7" s="125"/>
      <c r="G7" s="125"/>
      <c r="H7" s="125"/>
      <c r="I7" s="184" t="s">
        <v>494</v>
      </c>
      <c r="K7" s="125"/>
      <c r="L7" s="125"/>
      <c r="M7" s="125"/>
      <c r="N7" s="125"/>
      <c r="O7" s="125"/>
      <c r="P7" s="125"/>
    </row>
    <row r="8" spans="2:18" s="185" customFormat="1" ht="32.25" customHeight="1">
      <c r="B8" s="659" t="s">
        <v>495</v>
      </c>
      <c r="C8" s="704" t="s">
        <v>634</v>
      </c>
      <c r="D8" s="690" t="s">
        <v>835</v>
      </c>
      <c r="E8" s="690" t="s">
        <v>825</v>
      </c>
      <c r="F8" s="690" t="s">
        <v>826</v>
      </c>
      <c r="G8" s="691" t="s">
        <v>877</v>
      </c>
      <c r="H8" s="691"/>
      <c r="I8" s="692" t="s">
        <v>876</v>
      </c>
      <c r="J8" s="186"/>
      <c r="K8" s="186"/>
      <c r="L8" s="186"/>
      <c r="M8" s="186"/>
      <c r="N8" s="186"/>
      <c r="O8" s="187"/>
      <c r="P8" s="188"/>
      <c r="Q8" s="188"/>
      <c r="R8" s="188"/>
    </row>
    <row r="9" spans="2:18" s="185" customFormat="1" ht="28.5" customHeight="1">
      <c r="B9" s="659"/>
      <c r="C9" s="704"/>
      <c r="D9" s="690"/>
      <c r="E9" s="690"/>
      <c r="F9" s="690"/>
      <c r="G9" s="189" t="s">
        <v>5</v>
      </c>
      <c r="H9" s="190" t="s">
        <v>6</v>
      </c>
      <c r="I9" s="692"/>
      <c r="J9" s="188"/>
      <c r="K9" s="188"/>
      <c r="L9" s="188"/>
      <c r="M9" s="188"/>
      <c r="N9" s="188"/>
      <c r="O9" s="188"/>
      <c r="P9" s="188"/>
      <c r="Q9" s="188"/>
      <c r="R9" s="188"/>
    </row>
    <row r="10" spans="2:18" s="191" customFormat="1" ht="24" customHeight="1">
      <c r="B10" s="192" t="s">
        <v>497</v>
      </c>
      <c r="C10" s="193" t="s">
        <v>635</v>
      </c>
      <c r="D10" s="313"/>
      <c r="E10" s="314"/>
      <c r="F10" s="314"/>
      <c r="G10" s="314"/>
      <c r="H10" s="314"/>
      <c r="I10" s="315"/>
      <c r="J10" s="76"/>
      <c r="K10" s="76"/>
      <c r="L10" s="76"/>
      <c r="M10" s="76"/>
      <c r="N10" s="76"/>
      <c r="O10" s="76"/>
      <c r="P10" s="76"/>
      <c r="Q10" s="76"/>
      <c r="R10" s="76"/>
    </row>
    <row r="11" spans="2:18" s="191" customFormat="1" ht="24" customHeight="1">
      <c r="B11" s="130" t="s">
        <v>499</v>
      </c>
      <c r="C11" s="194" t="s">
        <v>636</v>
      </c>
      <c r="D11" s="316">
        <v>80000</v>
      </c>
      <c r="E11" s="361">
        <v>75000</v>
      </c>
      <c r="F11" s="316">
        <v>80000</v>
      </c>
      <c r="G11" s="316">
        <v>80000</v>
      </c>
      <c r="H11" s="361">
        <v>134300</v>
      </c>
      <c r="I11" s="317">
        <f>H11/G11</f>
        <v>1.67875</v>
      </c>
      <c r="J11" s="76"/>
      <c r="K11" s="76"/>
      <c r="L11" s="76"/>
      <c r="M11" s="76"/>
      <c r="N11" s="76"/>
      <c r="O11" s="76"/>
      <c r="P11" s="76"/>
      <c r="Q11" s="76"/>
      <c r="R11" s="76"/>
    </row>
    <row r="12" spans="2:18" s="191" customFormat="1" ht="24" customHeight="1">
      <c r="B12" s="130" t="s">
        <v>501</v>
      </c>
      <c r="C12" s="194" t="s">
        <v>637</v>
      </c>
      <c r="D12" s="316"/>
      <c r="E12" s="361"/>
      <c r="F12" s="316"/>
      <c r="G12" s="316"/>
      <c r="H12" s="361"/>
      <c r="I12" s="317"/>
      <c r="J12" s="76"/>
      <c r="K12" s="76"/>
      <c r="L12" s="76"/>
      <c r="M12" s="76"/>
      <c r="N12" s="76"/>
      <c r="O12" s="76"/>
      <c r="P12" s="76"/>
      <c r="Q12" s="76"/>
      <c r="R12" s="76"/>
    </row>
    <row r="13" spans="2:18" s="191" customFormat="1" ht="24" customHeight="1">
      <c r="B13" s="130" t="s">
        <v>503</v>
      </c>
      <c r="C13" s="194" t="s">
        <v>638</v>
      </c>
      <c r="D13" s="316"/>
      <c r="E13" s="361"/>
      <c r="F13" s="316"/>
      <c r="G13" s="316"/>
      <c r="H13" s="361"/>
      <c r="I13" s="317"/>
      <c r="J13" s="76"/>
      <c r="K13" s="76"/>
      <c r="L13" s="76"/>
      <c r="M13" s="76"/>
      <c r="N13" s="76"/>
      <c r="O13" s="76"/>
      <c r="P13" s="76"/>
      <c r="Q13" s="76"/>
      <c r="R13" s="76"/>
    </row>
    <row r="14" spans="2:18" s="191" customFormat="1" ht="24" customHeight="1">
      <c r="B14" s="130" t="s">
        <v>568</v>
      </c>
      <c r="C14" s="194" t="s">
        <v>639</v>
      </c>
      <c r="D14" s="316">
        <v>285682</v>
      </c>
      <c r="E14" s="361">
        <v>338144</v>
      </c>
      <c r="F14" s="316">
        <v>285682</v>
      </c>
      <c r="G14" s="316">
        <v>285682</v>
      </c>
      <c r="H14" s="361">
        <v>333813.14</v>
      </c>
      <c r="I14" s="317">
        <f>H14/G14</f>
        <v>1.168478028017166</v>
      </c>
      <c r="J14" s="76"/>
      <c r="K14" s="76"/>
      <c r="L14" s="76"/>
      <c r="M14" s="76"/>
      <c r="N14" s="76"/>
      <c r="O14" s="76"/>
      <c r="P14" s="76"/>
      <c r="Q14" s="76"/>
      <c r="R14" s="76"/>
    </row>
    <row r="15" spans="2:18" s="191" customFormat="1" ht="24" customHeight="1">
      <c r="B15" s="130" t="s">
        <v>569</v>
      </c>
      <c r="C15" s="194" t="s">
        <v>640</v>
      </c>
      <c r="D15" s="316">
        <v>480000</v>
      </c>
      <c r="E15" s="361">
        <v>177806</v>
      </c>
      <c r="F15" s="316">
        <v>480000</v>
      </c>
      <c r="G15" s="316">
        <v>480000</v>
      </c>
      <c r="H15" s="361">
        <v>476300</v>
      </c>
      <c r="I15" s="317">
        <f>H15/G15</f>
        <v>0.9922916666666667</v>
      </c>
      <c r="J15" s="76"/>
      <c r="K15" s="76"/>
      <c r="L15" s="76"/>
      <c r="M15" s="76"/>
      <c r="N15" s="76"/>
      <c r="O15" s="76"/>
      <c r="P15" s="76"/>
      <c r="Q15" s="76"/>
      <c r="R15" s="76"/>
    </row>
    <row r="16" spans="2:18" s="191" customFormat="1" ht="24" customHeight="1" thickBot="1">
      <c r="B16" s="134" t="s">
        <v>571</v>
      </c>
      <c r="C16" s="195" t="s">
        <v>641</v>
      </c>
      <c r="D16" s="318"/>
      <c r="E16" s="319"/>
      <c r="F16" s="319"/>
      <c r="G16" s="319"/>
      <c r="H16" s="392"/>
      <c r="I16" s="320"/>
      <c r="J16" s="76"/>
      <c r="K16" s="76"/>
      <c r="L16" s="76"/>
      <c r="M16" s="76"/>
      <c r="N16" s="76"/>
      <c r="O16" s="76"/>
      <c r="P16" s="76"/>
      <c r="Q16" s="76"/>
      <c r="R16" s="76"/>
    </row>
    <row r="17" spans="2:6" ht="16.5" thickBot="1">
      <c r="B17" s="27"/>
      <c r="C17" s="27"/>
      <c r="D17" s="27"/>
      <c r="E17" s="27"/>
      <c r="F17" s="27"/>
    </row>
    <row r="18" spans="2:11" ht="20.25" customHeight="1" thickBot="1">
      <c r="B18" s="693" t="s">
        <v>642</v>
      </c>
      <c r="C18" s="695" t="s">
        <v>635</v>
      </c>
      <c r="D18" s="695"/>
      <c r="E18" s="696"/>
      <c r="F18" s="697" t="s">
        <v>636</v>
      </c>
      <c r="G18" s="698"/>
      <c r="H18" s="699"/>
      <c r="I18" s="700" t="s">
        <v>637</v>
      </c>
      <c r="J18" s="701"/>
      <c r="K18" s="701"/>
    </row>
    <row r="19" spans="2:11" ht="15.75">
      <c r="B19" s="694"/>
      <c r="C19" s="196">
        <v>1</v>
      </c>
      <c r="D19" s="196">
        <v>2</v>
      </c>
      <c r="E19" s="374">
        <v>3</v>
      </c>
      <c r="F19" s="384">
        <v>4</v>
      </c>
      <c r="G19" s="196">
        <v>5</v>
      </c>
      <c r="H19" s="374">
        <v>6</v>
      </c>
      <c r="I19" s="371">
        <v>7</v>
      </c>
      <c r="J19" s="196">
        <v>8</v>
      </c>
      <c r="K19" s="197">
        <v>9</v>
      </c>
    </row>
    <row r="20" spans="2:11" ht="15.75">
      <c r="B20" s="694"/>
      <c r="C20" s="198" t="s">
        <v>643</v>
      </c>
      <c r="D20" s="198" t="s">
        <v>644</v>
      </c>
      <c r="E20" s="375" t="s">
        <v>645</v>
      </c>
      <c r="F20" s="385" t="s">
        <v>643</v>
      </c>
      <c r="G20" s="439" t="s">
        <v>644</v>
      </c>
      <c r="H20" s="375" t="s">
        <v>645</v>
      </c>
      <c r="I20" s="372" t="s">
        <v>643</v>
      </c>
      <c r="J20" s="198" t="s">
        <v>644</v>
      </c>
      <c r="K20" s="199" t="s">
        <v>645</v>
      </c>
    </row>
    <row r="21" spans="2:11" ht="25.5">
      <c r="B21" s="376">
        <v>1</v>
      </c>
      <c r="C21" s="369"/>
      <c r="D21" s="369"/>
      <c r="E21" s="377"/>
      <c r="F21" s="450" t="s">
        <v>842</v>
      </c>
      <c r="G21" s="420" t="s">
        <v>843</v>
      </c>
      <c r="H21" s="462">
        <v>5000</v>
      </c>
      <c r="I21" s="383"/>
      <c r="J21" s="321"/>
      <c r="K21" s="321"/>
    </row>
    <row r="22" spans="2:11" ht="25.5">
      <c r="B22" s="378">
        <v>2</v>
      </c>
      <c r="C22" s="200"/>
      <c r="D22" s="200"/>
      <c r="E22" s="379"/>
      <c r="F22" s="450" t="s">
        <v>844</v>
      </c>
      <c r="G22" s="420" t="s">
        <v>845</v>
      </c>
      <c r="H22" s="462">
        <v>30000</v>
      </c>
      <c r="I22" s="370"/>
      <c r="J22" s="200"/>
      <c r="K22" s="201"/>
    </row>
    <row r="23" spans="2:11" ht="38.25">
      <c r="B23" s="378">
        <v>3</v>
      </c>
      <c r="C23" s="200"/>
      <c r="D23" s="200"/>
      <c r="E23" s="379"/>
      <c r="F23" s="451" t="s">
        <v>846</v>
      </c>
      <c r="G23" s="421" t="s">
        <v>847</v>
      </c>
      <c r="H23" s="463">
        <v>10000</v>
      </c>
      <c r="I23" s="370"/>
      <c r="J23" s="200"/>
      <c r="K23" s="201"/>
    </row>
    <row r="24" spans="2:11" ht="15.75">
      <c r="B24" s="378">
        <v>4</v>
      </c>
      <c r="C24" s="200"/>
      <c r="D24" s="200"/>
      <c r="E24" s="379"/>
      <c r="F24" s="527" t="s">
        <v>848</v>
      </c>
      <c r="G24" s="524" t="s">
        <v>849</v>
      </c>
      <c r="H24" s="464">
        <v>15000</v>
      </c>
      <c r="I24" s="370"/>
      <c r="J24" s="200"/>
      <c r="K24" s="201"/>
    </row>
    <row r="25" spans="2:11" ht="15.75">
      <c r="B25" s="378">
        <v>5</v>
      </c>
      <c r="C25" s="200"/>
      <c r="D25" s="200"/>
      <c r="E25" s="379"/>
      <c r="F25" s="450" t="s">
        <v>854</v>
      </c>
      <c r="G25" s="440" t="s">
        <v>849</v>
      </c>
      <c r="H25" s="462">
        <v>10000</v>
      </c>
      <c r="I25" s="370"/>
      <c r="J25" s="200"/>
      <c r="K25" s="201"/>
    </row>
    <row r="26" spans="2:11" ht="25.5">
      <c r="B26" s="378">
        <v>6</v>
      </c>
      <c r="C26" s="200"/>
      <c r="D26" s="200"/>
      <c r="E26" s="379"/>
      <c r="F26" s="457" t="s">
        <v>858</v>
      </c>
      <c r="G26" s="525" t="s">
        <v>861</v>
      </c>
      <c r="H26" s="465">
        <v>20000</v>
      </c>
      <c r="I26" s="370"/>
      <c r="J26" s="200"/>
      <c r="K26" s="201"/>
    </row>
    <row r="27" spans="2:11" ht="38.25">
      <c r="B27" s="378">
        <v>7</v>
      </c>
      <c r="C27" s="200"/>
      <c r="D27" s="200"/>
      <c r="E27" s="379"/>
      <c r="F27" s="528" t="s">
        <v>881</v>
      </c>
      <c r="G27" s="525" t="s">
        <v>862</v>
      </c>
      <c r="H27" s="465">
        <v>10000</v>
      </c>
      <c r="I27" s="370"/>
      <c r="J27" s="200"/>
      <c r="K27" s="201"/>
    </row>
    <row r="28" spans="2:11" ht="38.25">
      <c r="B28" s="378">
        <v>8</v>
      </c>
      <c r="C28" s="200"/>
      <c r="D28" s="200"/>
      <c r="E28" s="379"/>
      <c r="F28" s="528" t="s">
        <v>882</v>
      </c>
      <c r="G28" s="525" t="s">
        <v>883</v>
      </c>
      <c r="H28" s="522">
        <v>30000</v>
      </c>
      <c r="I28" s="370"/>
      <c r="J28" s="200"/>
      <c r="K28" s="201"/>
    </row>
    <row r="29" spans="2:11" ht="25.5">
      <c r="B29" s="378">
        <v>9</v>
      </c>
      <c r="C29" s="200"/>
      <c r="D29" s="200"/>
      <c r="E29" s="379"/>
      <c r="F29" s="528" t="s">
        <v>884</v>
      </c>
      <c r="G29" s="526" t="s">
        <v>885</v>
      </c>
      <c r="H29" s="522">
        <v>4300</v>
      </c>
      <c r="I29" s="370"/>
      <c r="J29" s="200"/>
      <c r="K29" s="201"/>
    </row>
    <row r="30" spans="2:11" ht="16.5" thickBot="1">
      <c r="B30" s="380">
        <v>10</v>
      </c>
      <c r="C30" s="381"/>
      <c r="D30" s="381"/>
      <c r="E30" s="382"/>
      <c r="F30" s="386"/>
      <c r="G30" s="381"/>
      <c r="H30" s="523"/>
      <c r="I30" s="373"/>
      <c r="J30" s="202"/>
      <c r="K30" s="203"/>
    </row>
    <row r="32" spans="2:9" ht="15.75">
      <c r="B32" s="65" t="s">
        <v>630</v>
      </c>
      <c r="C32" s="65"/>
      <c r="D32" s="65"/>
      <c r="E32" s="65"/>
      <c r="F32" s="71" t="s">
        <v>491</v>
      </c>
      <c r="G32" s="65"/>
      <c r="H32" s="65" t="s">
        <v>646</v>
      </c>
      <c r="I32" s="65"/>
    </row>
    <row r="33" spans="2:7" ht="15.75">
      <c r="B33" s="65"/>
      <c r="C33" s="65"/>
      <c r="D33" s="65"/>
      <c r="E33" s="65"/>
      <c r="G33" s="65"/>
    </row>
    <row r="34" spans="2:5" ht="15.75">
      <c r="B34" s="65"/>
      <c r="C34" s="65"/>
      <c r="E34" s="65"/>
    </row>
  </sheetData>
  <sheetProtection selectLockedCells="1" selectUnlockedCells="1"/>
  <mergeCells count="13">
    <mergeCell ref="N2:O2"/>
    <mergeCell ref="B5:I5"/>
    <mergeCell ref="B8:B9"/>
    <mergeCell ref="C8:C9"/>
    <mergeCell ref="D8:D9"/>
    <mergeCell ref="E8:E9"/>
    <mergeCell ref="F8:F9"/>
    <mergeCell ref="G8:H8"/>
    <mergeCell ref="I8:I9"/>
    <mergeCell ref="B18:B20"/>
    <mergeCell ref="C18:E18"/>
    <mergeCell ref="F18:H18"/>
    <mergeCell ref="I18:K18"/>
  </mergeCells>
  <printOptions/>
  <pageMargins left="0.7" right="0.7" top="0.75" bottom="0.75" header="0.5118055555555555" footer="0.5118055555555555"/>
  <pageSetup fitToHeight="1" fitToWidth="1" horizontalDpi="300" verticalDpi="300" orientation="landscape" paperSize="9" scale="71" r:id="rId1"/>
</worksheet>
</file>

<file path=xl/worksheets/sheet9.xml><?xml version="1.0" encoding="utf-8"?>
<worksheet xmlns="http://schemas.openxmlformats.org/spreadsheetml/2006/main" xmlns:r="http://schemas.openxmlformats.org/officeDocument/2006/relationships">
  <sheetPr>
    <tabColor indexed="9"/>
    <pageSetUpPr fitToPage="1"/>
  </sheetPr>
  <dimension ref="A2:K27"/>
  <sheetViews>
    <sheetView zoomScalePageLayoutView="0" workbookViewId="0" topLeftCell="A1">
      <selection activeCell="K18" sqref="K18"/>
    </sheetView>
  </sheetViews>
  <sheetFormatPr defaultColWidth="9.140625" defaultRowHeight="12.75"/>
  <cols>
    <col min="1" max="1" width="5.421875" style="65" customWidth="1"/>
    <col min="2" max="3" width="18.00390625" style="65" customWidth="1"/>
    <col min="4" max="4" width="17.421875" style="65" customWidth="1"/>
    <col min="5" max="5" width="17.57421875" style="65" customWidth="1"/>
    <col min="6" max="6" width="19.421875" style="65" customWidth="1"/>
    <col min="7" max="7" width="15.8515625" style="65" customWidth="1"/>
    <col min="8" max="8" width="17.8515625" style="65" customWidth="1"/>
    <col min="9" max="9" width="22.140625" style="65" customWidth="1"/>
    <col min="10" max="10" width="15.421875" style="65" customWidth="1"/>
    <col min="11" max="11" width="18.421875" style="65" customWidth="1"/>
    <col min="12" max="16384" width="9.140625" style="65" customWidth="1"/>
  </cols>
  <sheetData>
    <row r="2" spans="2:10" ht="15.75">
      <c r="B2" s="3" t="s">
        <v>772</v>
      </c>
      <c r="C2" s="3"/>
      <c r="D2" s="204"/>
      <c r="E2" s="204"/>
      <c r="F2" s="205"/>
      <c r="G2" s="205"/>
      <c r="H2" s="205"/>
      <c r="J2" s="2" t="s">
        <v>647</v>
      </c>
    </row>
    <row r="3" spans="2:11" ht="15.75">
      <c r="B3" s="3" t="s">
        <v>769</v>
      </c>
      <c r="C3" s="3"/>
      <c r="D3" s="204"/>
      <c r="E3" s="204"/>
      <c r="F3" s="205"/>
      <c r="G3" s="205"/>
      <c r="H3" s="205"/>
      <c r="J3" s="2"/>
      <c r="K3" s="2"/>
    </row>
    <row r="6" spans="2:11" ht="20.25">
      <c r="B6" s="705" t="s">
        <v>648</v>
      </c>
      <c r="C6" s="705"/>
      <c r="D6" s="705"/>
      <c r="E6" s="705"/>
      <c r="F6" s="705"/>
      <c r="G6" s="705"/>
      <c r="H6" s="705"/>
      <c r="I6" s="705"/>
      <c r="J6" s="602"/>
      <c r="K6" s="408"/>
    </row>
    <row r="7" spans="2:11" ht="0.75" customHeight="1">
      <c r="B7" s="603"/>
      <c r="C7" s="603"/>
      <c r="D7" s="603"/>
      <c r="E7" s="603"/>
      <c r="F7" s="603"/>
      <c r="G7" s="603"/>
      <c r="H7" s="603"/>
      <c r="I7" s="603"/>
      <c r="J7" s="604" t="s">
        <v>1</v>
      </c>
      <c r="K7" s="408"/>
    </row>
    <row r="8" spans="1:11" s="207" customFormat="1" ht="91.5" customHeight="1" thickBot="1">
      <c r="A8" s="206"/>
      <c r="B8" s="605" t="s">
        <v>649</v>
      </c>
      <c r="C8" s="599" t="s">
        <v>650</v>
      </c>
      <c r="D8" s="599" t="s">
        <v>651</v>
      </c>
      <c r="E8" s="599" t="s">
        <v>652</v>
      </c>
      <c r="F8" s="599" t="s">
        <v>653</v>
      </c>
      <c r="G8" s="606" t="s">
        <v>877</v>
      </c>
      <c r="H8" s="599" t="s">
        <v>654</v>
      </c>
      <c r="I8" s="606" t="s">
        <v>892</v>
      </c>
      <c r="J8" s="607" t="s">
        <v>655</v>
      </c>
      <c r="K8" s="608"/>
    </row>
    <row r="9" spans="1:11" s="207" customFormat="1" ht="16.5" thickBot="1">
      <c r="A9" s="206"/>
      <c r="B9" s="615">
        <v>1</v>
      </c>
      <c r="C9" s="616">
        <v>2</v>
      </c>
      <c r="D9" s="617">
        <v>3</v>
      </c>
      <c r="E9" s="617">
        <v>4</v>
      </c>
      <c r="F9" s="616">
        <v>5</v>
      </c>
      <c r="G9" s="617">
        <v>6</v>
      </c>
      <c r="H9" s="617">
        <v>7</v>
      </c>
      <c r="I9" s="616">
        <v>8</v>
      </c>
      <c r="J9" s="618" t="s">
        <v>656</v>
      </c>
      <c r="K9" s="608"/>
    </row>
    <row r="10" spans="1:11" s="207" customFormat="1" ht="15.75">
      <c r="A10" s="168"/>
      <c r="B10" s="620" t="s">
        <v>836</v>
      </c>
      <c r="C10" s="621">
        <v>37633583</v>
      </c>
      <c r="D10" s="622" t="s">
        <v>837</v>
      </c>
      <c r="E10" s="623">
        <v>1446925</v>
      </c>
      <c r="F10" s="638" t="s">
        <v>893</v>
      </c>
      <c r="G10" s="625"/>
      <c r="H10" s="626">
        <v>2553075</v>
      </c>
      <c r="I10" s="624"/>
      <c r="J10" s="627">
        <f>E10+H10</f>
        <v>4000000</v>
      </c>
      <c r="K10" s="608"/>
    </row>
    <row r="11" spans="1:11" ht="15.75">
      <c r="A11" s="170"/>
      <c r="B11" s="628">
        <v>2015</v>
      </c>
      <c r="C11" s="609">
        <v>15217000</v>
      </c>
      <c r="D11" s="610">
        <v>2016</v>
      </c>
      <c r="E11" s="170"/>
      <c r="F11" s="396"/>
      <c r="G11" s="396"/>
      <c r="H11" s="396"/>
      <c r="I11" s="396"/>
      <c r="J11" s="629"/>
      <c r="K11" s="408"/>
    </row>
    <row r="12" spans="1:11" ht="15.75">
      <c r="A12" s="170"/>
      <c r="B12" s="630">
        <v>2014</v>
      </c>
      <c r="C12" s="611">
        <v>2254000</v>
      </c>
      <c r="D12" s="612">
        <v>2015</v>
      </c>
      <c r="E12" s="613"/>
      <c r="F12" s="614"/>
      <c r="G12" s="614"/>
      <c r="H12" s="614"/>
      <c r="I12" s="614"/>
      <c r="J12" s="631"/>
      <c r="K12" s="408"/>
    </row>
    <row r="13" spans="1:11" ht="16.5" thickBot="1">
      <c r="A13" s="170"/>
      <c r="B13" s="632">
        <v>2013</v>
      </c>
      <c r="C13" s="633">
        <v>3370000</v>
      </c>
      <c r="D13" s="634">
        <v>2014</v>
      </c>
      <c r="E13" s="635"/>
      <c r="F13" s="636"/>
      <c r="G13" s="636"/>
      <c r="H13" s="636"/>
      <c r="I13" s="636"/>
      <c r="J13" s="637"/>
      <c r="K13" s="408"/>
    </row>
    <row r="14" spans="2:11" ht="15.75">
      <c r="B14" s="408"/>
      <c r="C14" s="408"/>
      <c r="D14" s="408"/>
      <c r="E14" s="408"/>
      <c r="F14" s="408"/>
      <c r="G14" s="408"/>
      <c r="H14" s="408"/>
      <c r="I14" s="408"/>
      <c r="J14" s="619"/>
      <c r="K14" s="408"/>
    </row>
    <row r="15" spans="2:7" ht="15.75">
      <c r="B15" s="210" t="s">
        <v>657</v>
      </c>
      <c r="G15" s="408"/>
    </row>
    <row r="16" ht="15.75">
      <c r="B16" s="65" t="s">
        <v>658</v>
      </c>
    </row>
    <row r="17" spans="2:4" ht="15.75" customHeight="1">
      <c r="B17" s="181" t="s">
        <v>659</v>
      </c>
      <c r="C17" s="181"/>
      <c r="D17" s="181"/>
    </row>
    <row r="18" spans="2:8" ht="15.75">
      <c r="B18" s="181"/>
      <c r="C18" s="181"/>
      <c r="D18" s="181"/>
      <c r="H18" s="211"/>
    </row>
    <row r="20" spans="2:8" ht="15.75">
      <c r="B20" s="212" t="s">
        <v>606</v>
      </c>
      <c r="C20" s="212"/>
      <c r="D20" s="213"/>
      <c r="E20" s="213"/>
      <c r="F20" s="140" t="s">
        <v>100</v>
      </c>
      <c r="H20" s="140"/>
    </row>
    <row r="21" ht="15.75">
      <c r="H21" s="470"/>
    </row>
    <row r="22" ht="15.75">
      <c r="H22" s="143"/>
    </row>
    <row r="23" ht="15.75">
      <c r="H23" s="143"/>
    </row>
    <row r="24" ht="15.75">
      <c r="H24" s="143"/>
    </row>
    <row r="25" ht="15.75">
      <c r="H25" s="143"/>
    </row>
    <row r="26" spans="6:8" ht="15.75">
      <c r="F26" s="460"/>
      <c r="G26" s="454"/>
      <c r="H26" s="143"/>
    </row>
    <row r="27" spans="6:8" ht="15.75">
      <c r="F27" s="452"/>
      <c r="G27" s="452"/>
      <c r="H27" s="470"/>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cp:lastPrinted>2018-01-30T08:47:40Z</cp:lastPrinted>
  <dcterms:created xsi:type="dcterms:W3CDTF">2016-04-19T08:59:30Z</dcterms:created>
  <dcterms:modified xsi:type="dcterms:W3CDTF">2018-01-30T09:33:15Z</dcterms:modified>
  <cp:category/>
  <cp:version/>
  <cp:contentType/>
  <cp:contentStatus/>
</cp:coreProperties>
</file>